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5386" windowWidth="15480" windowHeight="9105" tabRatio="601" activeTab="2"/>
  </bookViews>
  <sheets>
    <sheet name="двоеборье" sheetId="1" r:id="rId1"/>
    <sheet name="Рывок" sheetId="2" r:id="rId2"/>
    <sheet name="Команда" sheetId="3" r:id="rId3"/>
    <sheet name="Судьи" sheetId="4" r:id="rId4"/>
    <sheet name="потоки" sheetId="5" r:id="rId5"/>
  </sheets>
  <definedNames>
    <definedName name="_xlnm._FilterDatabase" localSheetId="0" hidden="1">'двоеборье'!$H$1:$H$98</definedName>
    <definedName name="_xlnm._FilterDatabase" localSheetId="1" hidden="1">'Рывок'!$H$1:$H$50</definedName>
    <definedName name="_xlnm.Print_Area" localSheetId="2">'Команда'!$A$1:$P$19</definedName>
    <definedName name="_xlnm.Print_Area" localSheetId="3">'Судьи'!$A$1:$P$20</definedName>
  </definedNames>
  <calcPr fullCalcOnLoad="1"/>
</workbook>
</file>

<file path=xl/sharedStrings.xml><?xml version="1.0" encoding="utf-8"?>
<sst xmlns="http://schemas.openxmlformats.org/spreadsheetml/2006/main" count="722" uniqueCount="171">
  <si>
    <t xml:space="preserve"> </t>
  </si>
  <si>
    <t>Весовая категория до 63 кг.</t>
  </si>
  <si>
    <t>Место</t>
  </si>
  <si>
    <t>Год рожд.</t>
  </si>
  <si>
    <t>Соб. вес</t>
  </si>
  <si>
    <t>Разряд</t>
  </si>
  <si>
    <t>ТОЛЧОК</t>
  </si>
  <si>
    <t>Очки</t>
  </si>
  <si>
    <t>Рывок</t>
  </si>
  <si>
    <t>Вып. разряд</t>
  </si>
  <si>
    <t>Сумма</t>
  </si>
  <si>
    <t>Результат</t>
  </si>
  <si>
    <t>Главный судья</t>
  </si>
  <si>
    <t>Главный секретарь</t>
  </si>
  <si>
    <t>Весовая категория до 68 кг.</t>
  </si>
  <si>
    <t>Ф.И.О.</t>
  </si>
  <si>
    <t>Тренер</t>
  </si>
  <si>
    <t>Команда</t>
  </si>
  <si>
    <t>I</t>
  </si>
  <si>
    <t>II</t>
  </si>
  <si>
    <t>III</t>
  </si>
  <si>
    <t>Вес гирь 16 кг</t>
  </si>
  <si>
    <t>г. Рыбинск, Д/С "Метеор"</t>
  </si>
  <si>
    <t>Вес гирь 24 кг</t>
  </si>
  <si>
    <t>Весовая категория до 85 кг</t>
  </si>
  <si>
    <t xml:space="preserve">    Весовая категория до 63 кг.</t>
  </si>
  <si>
    <t>Сумма двоеборья</t>
  </si>
  <si>
    <t xml:space="preserve">                                      </t>
  </si>
  <si>
    <t xml:space="preserve">                    </t>
  </si>
  <si>
    <t>Весовая категория свыше 85 кг.</t>
  </si>
  <si>
    <t>Юноши ( двоеборье)</t>
  </si>
  <si>
    <t xml:space="preserve">                                               Девушки (рывок)</t>
  </si>
  <si>
    <t>Весовая категория до 53 кг.</t>
  </si>
  <si>
    <t>Весовая категория св. 63 кг.</t>
  </si>
  <si>
    <t>Iюн</t>
  </si>
  <si>
    <t>IIюн</t>
  </si>
  <si>
    <t>IIIюн</t>
  </si>
  <si>
    <t>Федулов А.Ю.</t>
  </si>
  <si>
    <t>Потапов К.И.</t>
  </si>
  <si>
    <t>КМС</t>
  </si>
  <si>
    <t>Новикова Светлана</t>
  </si>
  <si>
    <t xml:space="preserve">Департамент по физической культуре, спорту и молодежной политике Администрации городского округа город Рыбинск </t>
  </si>
  <si>
    <t xml:space="preserve">                                                                                                                                            вес гири 16кг;24кг.</t>
  </si>
  <si>
    <t xml:space="preserve">                                                                                                                                                                        регламент времени 5 минут</t>
  </si>
  <si>
    <t xml:space="preserve">                                                                                                                                         вес гири 12кг;16 кг</t>
  </si>
  <si>
    <t xml:space="preserve">                                                                                                                                                              регламент времени 5 минут</t>
  </si>
  <si>
    <t>РАК</t>
  </si>
  <si>
    <t>Виноградова С.Н.</t>
  </si>
  <si>
    <t>РТТК</t>
  </si>
  <si>
    <t>1 юн</t>
  </si>
  <si>
    <t>Иванов Сергей</t>
  </si>
  <si>
    <t>РППК</t>
  </si>
  <si>
    <t>Румянцев Кирилл</t>
  </si>
  <si>
    <t>Девушки (рывок)</t>
  </si>
  <si>
    <t>св. 63</t>
  </si>
  <si>
    <t>св. 85</t>
  </si>
  <si>
    <t>СПИСОК     СУДЕЙ</t>
  </si>
  <si>
    <t xml:space="preserve">Главный судья                                          </t>
  </si>
  <si>
    <t xml:space="preserve">Главный секретарь                                    </t>
  </si>
  <si>
    <t>Судьи:</t>
  </si>
  <si>
    <t>Нескромный О.В. ВК г. Рыбинск</t>
  </si>
  <si>
    <t>Волков А.А. ВК г. Рыбинск</t>
  </si>
  <si>
    <t xml:space="preserve">МУ СШОР №7 </t>
  </si>
  <si>
    <t>Тарасов Никита</t>
  </si>
  <si>
    <t>Смирнов Владислав</t>
  </si>
  <si>
    <t>б.р.</t>
  </si>
  <si>
    <t>Миронов Антон</t>
  </si>
  <si>
    <t>РКГИ</t>
  </si>
  <si>
    <t>Женихов Ю.Г.   1 кат.   г.Рыбинск</t>
  </si>
  <si>
    <t>Кобзев М.А. ВК г. Рыбинск</t>
  </si>
  <si>
    <t>Егоров В.В. ВК г.Рыбинск</t>
  </si>
  <si>
    <t>Егоров В.В. ВК  г. Рыбинск</t>
  </si>
  <si>
    <t>Весовая категория до 76 кг.</t>
  </si>
  <si>
    <t>Зарилов Илья</t>
  </si>
  <si>
    <t>Гоголев М.Н.</t>
  </si>
  <si>
    <t>Николаев Егор</t>
  </si>
  <si>
    <t>Волков А.А.</t>
  </si>
  <si>
    <t>Желудкова Дарья</t>
  </si>
  <si>
    <t>РПК</t>
  </si>
  <si>
    <t>Соколов Алексей</t>
  </si>
  <si>
    <t>Беляков Андрей</t>
  </si>
  <si>
    <t>Нескромный О.В.</t>
  </si>
  <si>
    <t>Городцова Ксения</t>
  </si>
  <si>
    <t>Родионова Мария</t>
  </si>
  <si>
    <t>РРУ</t>
  </si>
  <si>
    <t>Пазухин Максим</t>
  </si>
  <si>
    <t>Прусаков Михаил</t>
  </si>
  <si>
    <t>Денисов Василий</t>
  </si>
  <si>
    <t>Цветков Дмитрий</t>
  </si>
  <si>
    <t>РПЭК</t>
  </si>
  <si>
    <t>Поваляев Евгений</t>
  </si>
  <si>
    <t>Разгуляев Евгений</t>
  </si>
  <si>
    <t>Филатов Денис</t>
  </si>
  <si>
    <t>Кокарев Данил</t>
  </si>
  <si>
    <t>Евстафьев Александр</t>
  </si>
  <si>
    <t>Рахаев Роман</t>
  </si>
  <si>
    <t>Юноши (двоеборье)</t>
  </si>
  <si>
    <t>Кобзев М.А.</t>
  </si>
  <si>
    <t>Гоголев М.Н, ВК г. Рыбинск</t>
  </si>
  <si>
    <t>Верховцева Е. СС г. Рыбинск</t>
  </si>
  <si>
    <t>Потапов К.И. 1 кат. г. Рыбинск</t>
  </si>
  <si>
    <t>Майорова Е. СС г. Рыбинск</t>
  </si>
  <si>
    <t>Спартакиада г. Рыбинска среди государственных профессиональных образовательных учреждений (гиревой спорт)</t>
  </si>
  <si>
    <t>20 декабря 2018 г.</t>
  </si>
  <si>
    <t>20 декабря 2010 г.</t>
  </si>
  <si>
    <t>Сорокин С.И.   1 кат.   г.Рыбинск</t>
  </si>
  <si>
    <t>Сорокин С.И.  1 кат.   г.Рыбинск</t>
  </si>
  <si>
    <t>24 кг</t>
  </si>
  <si>
    <t>Потапов Сергей</t>
  </si>
  <si>
    <t>Закатов Егор</t>
  </si>
  <si>
    <t>16 кг</t>
  </si>
  <si>
    <t>Верховцева Екатерина</t>
  </si>
  <si>
    <t>Кобзев Роман</t>
  </si>
  <si>
    <t>Яхонтов Алексей</t>
  </si>
  <si>
    <t>2 юн</t>
  </si>
  <si>
    <t>Горлов Алексей</t>
  </si>
  <si>
    <t>б/р</t>
  </si>
  <si>
    <t>Беломоев Семен</t>
  </si>
  <si>
    <t>бр</t>
  </si>
  <si>
    <t>12 кг</t>
  </si>
  <si>
    <t>Курицына Ирина</t>
  </si>
  <si>
    <t>Огурцов Александр</t>
  </si>
  <si>
    <t>Макров Трофим</t>
  </si>
  <si>
    <t>Сухановская Любовь</t>
  </si>
  <si>
    <t>Михайлов Данила</t>
  </si>
  <si>
    <t>Медведев Владимир</t>
  </si>
  <si>
    <t>Широков Демьян</t>
  </si>
  <si>
    <t>Поволяев Евгений</t>
  </si>
  <si>
    <t>Харланов Никита</t>
  </si>
  <si>
    <t>Муравьев Вячеслав</t>
  </si>
  <si>
    <t>Великанов Дмитрий</t>
  </si>
  <si>
    <t>3 юн</t>
  </si>
  <si>
    <t>Кокоре Данил</t>
  </si>
  <si>
    <t xml:space="preserve">Лебедев Иван </t>
  </si>
  <si>
    <t>Румянцев Андрей</t>
  </si>
  <si>
    <t>Лебедев Артем</t>
  </si>
  <si>
    <t>Тюменев Сергей</t>
  </si>
  <si>
    <t>Лукичев Юрий</t>
  </si>
  <si>
    <t>Долгов Степан</t>
  </si>
  <si>
    <t>Андронов Никита</t>
  </si>
  <si>
    <t>Иванов Владислав</t>
  </si>
  <si>
    <t>Королев Илья</t>
  </si>
  <si>
    <t>Городцова Ксания</t>
  </si>
  <si>
    <t>поток 1</t>
  </si>
  <si>
    <t>поток 2</t>
  </si>
  <si>
    <t>поток 3</t>
  </si>
  <si>
    <t>поток 4</t>
  </si>
  <si>
    <t>поток 5</t>
  </si>
  <si>
    <t>поток 6</t>
  </si>
  <si>
    <t>поток 7</t>
  </si>
  <si>
    <t>поток 8</t>
  </si>
  <si>
    <t>поток 9</t>
  </si>
  <si>
    <t>-</t>
  </si>
  <si>
    <t>1+2</t>
  </si>
  <si>
    <t>2+4</t>
  </si>
  <si>
    <t>штраф</t>
  </si>
  <si>
    <t>2</t>
  </si>
  <si>
    <t>3</t>
  </si>
  <si>
    <t xml:space="preserve"> + 3 юн</t>
  </si>
  <si>
    <t>+ 3</t>
  </si>
  <si>
    <t>+ 3юн</t>
  </si>
  <si>
    <t>1</t>
  </si>
  <si>
    <t>+3</t>
  </si>
  <si>
    <t>+3 юн</t>
  </si>
  <si>
    <t>5+6</t>
  </si>
  <si>
    <t>4+6</t>
  </si>
  <si>
    <t>4+4</t>
  </si>
  <si>
    <t>1+8</t>
  </si>
  <si>
    <t>2+3</t>
  </si>
  <si>
    <t>3+6</t>
  </si>
  <si>
    <t>9+10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</si>
</sst>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 Cyr"/>
      <family val="0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shrinkToFit="1"/>
    </xf>
    <xf numFmtId="0" fontId="0" fillId="32" borderId="10" xfId="0" applyFill="1" applyBorder="1" applyAlignment="1">
      <alignment horizontal="center"/>
    </xf>
    <xf numFmtId="0" fontId="3" fillId="0" borderId="10" xfId="53" applyFont="1" applyFill="1" applyBorder="1" applyAlignment="1">
      <alignment/>
      <protection/>
    </xf>
    <xf numFmtId="0" fontId="3" fillId="0" borderId="10" xfId="53" applyFont="1" applyBorder="1" applyAlignment="1">
      <alignment/>
      <protection/>
    </xf>
    <xf numFmtId="0" fontId="9" fillId="32" borderId="0" xfId="0" applyFont="1" applyFill="1" applyBorder="1" applyAlignment="1">
      <alignment horizontal="center"/>
    </xf>
    <xf numFmtId="0" fontId="3" fillId="0" borderId="10" xfId="53" applyFont="1" applyFill="1" applyBorder="1" applyAlignment="1">
      <alignment shrinkToFi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center" shrinkToFit="1"/>
    </xf>
    <xf numFmtId="0" fontId="5" fillId="32" borderId="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5" fillId="32" borderId="0" xfId="0" applyFont="1" applyFill="1" applyBorder="1" applyAlignment="1">
      <alignment horizontal="center" vertical="center" wrapText="1" shrinkToFit="1"/>
    </xf>
    <xf numFmtId="49" fontId="9" fillId="32" borderId="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 shrinkToFit="1"/>
    </xf>
    <xf numFmtId="0" fontId="3" fillId="0" borderId="10" xfId="0" applyFont="1" applyBorder="1" applyAlignment="1">
      <alignment horizontal="center" wrapText="1" shrinkToFit="1"/>
    </xf>
    <xf numFmtId="0" fontId="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3" fillId="0" borderId="10" xfId="0" applyNumberFormat="1" applyFont="1" applyBorder="1" applyAlignment="1">
      <alignment horizontal="center" wrapText="1" shrinkToFi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shrinkToFit="1"/>
    </xf>
    <xf numFmtId="2" fontId="3" fillId="0" borderId="0" xfId="0" applyNumberFormat="1" applyFont="1" applyBorder="1" applyAlignment="1">
      <alignment horizontal="center" wrapText="1" shrinkToFit="1"/>
    </xf>
    <xf numFmtId="0" fontId="3" fillId="0" borderId="0" xfId="0" applyFont="1" applyBorder="1" applyAlignment="1">
      <alignment horizontal="center" wrapText="1" shrinkToFit="1"/>
    </xf>
    <xf numFmtId="0" fontId="0" fillId="32" borderId="10" xfId="0" applyFont="1" applyFill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2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49" fontId="2" fillId="0" borderId="0" xfId="0" applyNumberFormat="1" applyFont="1" applyAlignment="1">
      <alignment horizontal="center" shrinkToFit="1"/>
    </xf>
    <xf numFmtId="49" fontId="0" fillId="0" borderId="0" xfId="0" applyNumberFormat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50" fillId="0" borderId="16" xfId="0" applyFont="1" applyBorder="1" applyAlignment="1">
      <alignment horizontal="left"/>
    </xf>
    <xf numFmtId="0" fontId="50" fillId="0" borderId="17" xfId="0" applyFont="1" applyBorder="1" applyAlignment="1">
      <alignment horizontal="center" shrinkToFit="1"/>
    </xf>
    <xf numFmtId="0" fontId="51" fillId="0" borderId="10" xfId="0" applyFont="1" applyBorder="1" applyAlignment="1">
      <alignment horizontal="center"/>
    </xf>
    <xf numFmtId="2" fontId="50" fillId="0" borderId="10" xfId="0" applyNumberFormat="1" applyFont="1" applyBorder="1" applyAlignment="1">
      <alignment horizontal="center" wrapText="1" shrinkToFit="1"/>
    </xf>
    <xf numFmtId="0" fontId="50" fillId="0" borderId="11" xfId="0" applyFont="1" applyBorder="1" applyAlignment="1">
      <alignment horizontal="center" shrinkToFit="1"/>
    </xf>
    <xf numFmtId="0" fontId="50" fillId="0" borderId="10" xfId="0" applyFont="1" applyBorder="1" applyAlignment="1">
      <alignment horizontal="center" shrinkToFit="1"/>
    </xf>
    <xf numFmtId="0" fontId="50" fillId="0" borderId="10" xfId="0" applyFont="1" applyBorder="1" applyAlignment="1">
      <alignment horizontal="center" wrapText="1" shrinkToFit="1"/>
    </xf>
    <xf numFmtId="0" fontId="51" fillId="0" borderId="10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2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32" borderId="0" xfId="0" applyFont="1" applyFill="1" applyBorder="1" applyAlignment="1">
      <alignment horizontal="left" vertical="center"/>
    </xf>
    <xf numFmtId="0" fontId="0" fillId="32" borderId="0" xfId="0" applyFont="1" applyFill="1" applyBorder="1" applyAlignment="1">
      <alignment horizontal="center" vertical="center"/>
    </xf>
    <xf numFmtId="2" fontId="0" fillId="32" borderId="0" xfId="0" applyNumberFormat="1" applyFont="1" applyFill="1" applyBorder="1" applyAlignment="1">
      <alignment horizontal="center" vertical="center" shrinkToFit="1"/>
    </xf>
    <xf numFmtId="0" fontId="0" fillId="32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2" fontId="0" fillId="0" borderId="0" xfId="0" applyNumberFormat="1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shrinkToFit="1"/>
    </xf>
    <xf numFmtId="0" fontId="9" fillId="0" borderId="20" xfId="0" applyNumberFormat="1" applyFont="1" applyBorder="1" applyAlignment="1">
      <alignment horizontal="center"/>
    </xf>
    <xf numFmtId="0" fontId="3" fillId="0" borderId="20" xfId="53" applyFont="1" applyFill="1" applyBorder="1" applyAlignment="1">
      <alignment shrinkToFit="1"/>
      <protection/>
    </xf>
    <xf numFmtId="0" fontId="0" fillId="0" borderId="20" xfId="0" applyFont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zoomScalePageLayoutView="0" workbookViewId="0" topLeftCell="A13">
      <selection activeCell="A78" sqref="A78"/>
    </sheetView>
  </sheetViews>
  <sheetFormatPr defaultColWidth="9.00390625" defaultRowHeight="12.75"/>
  <cols>
    <col min="1" max="2" width="9.125" style="29" customWidth="1"/>
    <col min="3" max="3" width="12.875" style="29" customWidth="1"/>
    <col min="4" max="7" width="9.125" style="29" customWidth="1"/>
    <col min="8" max="8" width="17.625" style="29" customWidth="1"/>
    <col min="9" max="9" width="9.125" style="29" customWidth="1"/>
    <col min="10" max="10" width="10.75390625" style="29" customWidth="1"/>
    <col min="11" max="11" width="12.25390625" style="29" bestFit="1" customWidth="1"/>
    <col min="12" max="12" width="15.375" style="29" customWidth="1"/>
    <col min="13" max="13" width="9.125" style="29" customWidth="1"/>
    <col min="14" max="14" width="9.625" style="29" customWidth="1"/>
    <col min="15" max="15" width="23.125" style="29" customWidth="1"/>
    <col min="16" max="16384" width="9.125" style="29" customWidth="1"/>
  </cols>
  <sheetData>
    <row r="1" spans="1:14" s="28" customFormat="1" ht="12.75">
      <c r="A1" s="43"/>
      <c r="B1" s="43"/>
      <c r="C1" s="96"/>
      <c r="D1" s="96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6" ht="15.75">
      <c r="A2" s="27"/>
      <c r="B2" s="98" t="s">
        <v>41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5.75">
      <c r="A3" s="28"/>
      <c r="B3" s="98" t="s">
        <v>62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3" s="28" customFormat="1" ht="6.75" customHeight="1">
      <c r="A4" s="29"/>
      <c r="B4" s="29"/>
      <c r="C4" s="29"/>
      <c r="D4" s="29"/>
      <c r="E4" s="111"/>
      <c r="F4" s="111"/>
      <c r="G4" s="111"/>
      <c r="H4" s="111"/>
      <c r="I4" s="111"/>
      <c r="J4" s="111"/>
      <c r="K4" s="111"/>
      <c r="L4" s="111"/>
      <c r="M4" s="111"/>
    </row>
    <row r="5" spans="1:15" ht="15.75" customHeight="1">
      <c r="A5" s="98" t="s">
        <v>102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1:15" ht="6" customHeight="1">
      <c r="A6" s="55"/>
      <c r="B6" s="55"/>
      <c r="C6" s="55"/>
      <c r="D6" s="55"/>
      <c r="E6" s="4"/>
      <c r="F6" s="5"/>
      <c r="G6" s="5"/>
      <c r="H6" s="5"/>
      <c r="I6" s="5"/>
      <c r="J6" s="5"/>
      <c r="K6" s="5"/>
      <c r="L6" s="5"/>
      <c r="M6" s="5"/>
      <c r="N6" s="5"/>
      <c r="O6" s="55"/>
    </row>
    <row r="7" spans="1:15" ht="15.75" customHeight="1">
      <c r="A7" s="55"/>
      <c r="B7" s="55"/>
      <c r="C7" s="55"/>
      <c r="D7" s="55"/>
      <c r="E7" s="4"/>
      <c r="F7" s="5"/>
      <c r="G7" s="5"/>
      <c r="H7" s="103" t="s">
        <v>30</v>
      </c>
      <c r="I7" s="167"/>
      <c r="J7" s="167"/>
      <c r="K7" s="167"/>
      <c r="L7" s="5"/>
      <c r="M7" s="5"/>
      <c r="N7" s="5"/>
      <c r="O7" s="55"/>
    </row>
    <row r="8" spans="1:15" ht="6" customHeight="1">
      <c r="A8" s="55"/>
      <c r="B8" s="55"/>
      <c r="C8" s="55"/>
      <c r="D8" s="55"/>
      <c r="E8" s="4"/>
      <c r="F8" s="5"/>
      <c r="G8" s="5"/>
      <c r="H8" s="5"/>
      <c r="I8" s="5"/>
      <c r="J8" s="5"/>
      <c r="K8" s="5"/>
      <c r="L8" s="5"/>
      <c r="M8" s="5"/>
      <c r="N8" s="5"/>
      <c r="O8" s="55"/>
    </row>
    <row r="9" spans="1:15" ht="12.75">
      <c r="A9" s="100" t="s">
        <v>103</v>
      </c>
      <c r="B9" s="100"/>
      <c r="C9" s="100"/>
      <c r="D9" s="168"/>
      <c r="E9" s="101" t="s">
        <v>42</v>
      </c>
      <c r="F9" s="101"/>
      <c r="G9" s="101"/>
      <c r="H9" s="101"/>
      <c r="I9" s="101"/>
      <c r="J9" s="101"/>
      <c r="K9" s="101"/>
      <c r="L9" s="101"/>
      <c r="M9" s="101"/>
      <c r="N9" s="101"/>
      <c r="O9" s="102"/>
    </row>
    <row r="10" spans="1:15" ht="12.75">
      <c r="A10" s="100" t="s">
        <v>22</v>
      </c>
      <c r="B10" s="100"/>
      <c r="C10" s="100"/>
      <c r="D10" s="168"/>
      <c r="E10" s="101" t="s">
        <v>43</v>
      </c>
      <c r="F10" s="101"/>
      <c r="G10" s="101"/>
      <c r="H10" s="101"/>
      <c r="I10" s="101"/>
      <c r="J10" s="101"/>
      <c r="K10" s="101"/>
      <c r="L10" s="101"/>
      <c r="M10" s="101"/>
      <c r="N10" s="101"/>
      <c r="O10" s="102"/>
    </row>
    <row r="11" spans="1:15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s="28" customFormat="1" ht="15.75">
      <c r="A12" s="55"/>
      <c r="B12" s="55"/>
      <c r="C12" s="55"/>
      <c r="D12" s="98" t="s">
        <v>25</v>
      </c>
      <c r="E12" s="98"/>
      <c r="F12" s="98"/>
      <c r="G12" s="98"/>
      <c r="H12" s="98"/>
      <c r="I12" s="98"/>
      <c r="J12" s="98"/>
      <c r="K12" s="98"/>
      <c r="L12" s="98"/>
      <c r="M12" s="98"/>
      <c r="N12" s="55"/>
      <c r="O12" s="55"/>
    </row>
    <row r="13" spans="1:15" ht="12.75">
      <c r="A13" s="90" t="s">
        <v>23</v>
      </c>
      <c r="B13" s="90"/>
      <c r="C13" s="90"/>
      <c r="D13" s="34"/>
      <c r="E13" s="166"/>
      <c r="F13" s="166"/>
      <c r="G13" s="166"/>
      <c r="H13" s="166"/>
      <c r="I13" s="166"/>
      <c r="J13" s="166"/>
      <c r="K13" s="166"/>
      <c r="L13" s="166"/>
      <c r="M13" s="90" t="s">
        <v>21</v>
      </c>
      <c r="N13" s="90"/>
      <c r="O13" s="90"/>
    </row>
    <row r="14" spans="1:15" ht="15.75">
      <c r="A14" s="7" t="s">
        <v>18</v>
      </c>
      <c r="B14" s="7" t="s">
        <v>19</v>
      </c>
      <c r="C14" s="7" t="s">
        <v>20</v>
      </c>
      <c r="D14" s="4"/>
      <c r="E14" s="166"/>
      <c r="F14" s="166"/>
      <c r="G14" s="166" t="s">
        <v>27</v>
      </c>
      <c r="H14" s="166"/>
      <c r="I14" s="166"/>
      <c r="J14" s="166"/>
      <c r="K14" s="166"/>
      <c r="L14" s="166"/>
      <c r="M14" s="7" t="s">
        <v>34</v>
      </c>
      <c r="N14" s="7" t="s">
        <v>35</v>
      </c>
      <c r="O14" s="7" t="s">
        <v>36</v>
      </c>
    </row>
    <row r="15" spans="1:15" ht="15.75">
      <c r="A15" s="8">
        <v>100</v>
      </c>
      <c r="B15" s="8">
        <v>80</v>
      </c>
      <c r="C15" s="8">
        <v>60</v>
      </c>
      <c r="D15" s="4"/>
      <c r="E15" s="166"/>
      <c r="F15" s="166"/>
      <c r="G15" s="166" t="s">
        <v>28</v>
      </c>
      <c r="H15" s="166"/>
      <c r="I15" s="166"/>
      <c r="J15" s="166"/>
      <c r="K15" s="166"/>
      <c r="L15" s="166"/>
      <c r="M15" s="8">
        <v>140</v>
      </c>
      <c r="N15" s="8">
        <v>105</v>
      </c>
      <c r="O15" s="8">
        <v>65</v>
      </c>
    </row>
    <row r="16" spans="1:15" s="42" customFormat="1" ht="8.25" customHeight="1">
      <c r="A16" s="10"/>
      <c r="B16" s="10"/>
      <c r="C16" s="10"/>
      <c r="D16" s="4"/>
      <c r="E16" s="166"/>
      <c r="F16" s="166"/>
      <c r="G16" s="166"/>
      <c r="H16" s="166"/>
      <c r="I16" s="166"/>
      <c r="J16" s="166"/>
      <c r="K16" s="166"/>
      <c r="L16" s="166"/>
      <c r="M16" s="10"/>
      <c r="N16" s="10"/>
      <c r="O16" s="10"/>
    </row>
    <row r="17" spans="1:15" ht="12.75" customHeight="1">
      <c r="A17" s="87" t="s">
        <v>2</v>
      </c>
      <c r="B17" s="86" t="s">
        <v>15</v>
      </c>
      <c r="C17" s="106"/>
      <c r="D17" s="107"/>
      <c r="E17" s="94" t="s">
        <v>3</v>
      </c>
      <c r="F17" s="94" t="s">
        <v>4</v>
      </c>
      <c r="G17" s="87" t="s">
        <v>5</v>
      </c>
      <c r="H17" s="87" t="s">
        <v>17</v>
      </c>
      <c r="I17" s="87" t="s">
        <v>6</v>
      </c>
      <c r="J17" s="91" t="s">
        <v>8</v>
      </c>
      <c r="K17" s="92"/>
      <c r="L17" s="94" t="s">
        <v>26</v>
      </c>
      <c r="M17" s="87" t="s">
        <v>7</v>
      </c>
      <c r="N17" s="94" t="s">
        <v>9</v>
      </c>
      <c r="O17" s="112" t="s">
        <v>16</v>
      </c>
    </row>
    <row r="18" spans="1:15" ht="12.75">
      <c r="A18" s="93"/>
      <c r="B18" s="108"/>
      <c r="C18" s="109"/>
      <c r="D18" s="110"/>
      <c r="E18" s="95"/>
      <c r="F18" s="95"/>
      <c r="G18" s="93"/>
      <c r="H18" s="93"/>
      <c r="I18" s="93"/>
      <c r="J18" s="1" t="s">
        <v>10</v>
      </c>
      <c r="K18" s="1" t="s">
        <v>11</v>
      </c>
      <c r="L18" s="95"/>
      <c r="M18" s="93"/>
      <c r="N18" s="169"/>
      <c r="O18" s="113"/>
    </row>
    <row r="19" spans="1:15" s="162" customFormat="1" ht="12.75">
      <c r="A19" s="2">
        <v>1</v>
      </c>
      <c r="B19" s="137" t="s">
        <v>50</v>
      </c>
      <c r="C19" s="138"/>
      <c r="D19" s="139" t="s">
        <v>107</v>
      </c>
      <c r="E19" s="140">
        <v>2000</v>
      </c>
      <c r="F19" s="141">
        <v>62.35</v>
      </c>
      <c r="G19" s="142">
        <v>1</v>
      </c>
      <c r="H19" s="3" t="s">
        <v>84</v>
      </c>
      <c r="I19" s="2">
        <v>40</v>
      </c>
      <c r="J19" s="2">
        <v>84</v>
      </c>
      <c r="K19" s="3">
        <f>J19/2</f>
        <v>42</v>
      </c>
      <c r="L19" s="143">
        <f>I19+K19</f>
        <v>82</v>
      </c>
      <c r="M19" s="2">
        <f>L19*3</f>
        <v>246</v>
      </c>
      <c r="N19" s="198" t="s">
        <v>156</v>
      </c>
      <c r="O19" s="145" t="s">
        <v>37</v>
      </c>
    </row>
    <row r="20" spans="1:15" s="162" customFormat="1" ht="12.75">
      <c r="A20" s="2">
        <v>2</v>
      </c>
      <c r="B20" s="137" t="s">
        <v>87</v>
      </c>
      <c r="C20" s="138"/>
      <c r="D20" s="139" t="s">
        <v>107</v>
      </c>
      <c r="E20" s="140">
        <v>2000</v>
      </c>
      <c r="F20" s="141">
        <v>61.05</v>
      </c>
      <c r="G20" s="142" t="s">
        <v>49</v>
      </c>
      <c r="H20" s="3" t="s">
        <v>84</v>
      </c>
      <c r="I20" s="2">
        <v>36</v>
      </c>
      <c r="J20" s="2">
        <v>76</v>
      </c>
      <c r="K20" s="3">
        <f>J20/2</f>
        <v>38</v>
      </c>
      <c r="L20" s="143">
        <f>I20+K20</f>
        <v>74</v>
      </c>
      <c r="M20" s="2">
        <f>L20*3</f>
        <v>222</v>
      </c>
      <c r="N20" s="198" t="s">
        <v>159</v>
      </c>
      <c r="O20" s="145" t="s">
        <v>37</v>
      </c>
    </row>
    <row r="21" spans="1:15" s="162" customFormat="1" ht="12.75">
      <c r="A21" s="2">
        <v>3</v>
      </c>
      <c r="B21" s="137" t="s">
        <v>85</v>
      </c>
      <c r="C21" s="138"/>
      <c r="D21" s="139" t="s">
        <v>107</v>
      </c>
      <c r="E21" s="140">
        <v>2001</v>
      </c>
      <c r="F21" s="141">
        <v>61.75</v>
      </c>
      <c r="G21" s="142">
        <v>3</v>
      </c>
      <c r="H21" s="3" t="s">
        <v>84</v>
      </c>
      <c r="I21" s="2">
        <v>37</v>
      </c>
      <c r="J21" s="2">
        <v>51</v>
      </c>
      <c r="K21" s="3">
        <f>J21/2</f>
        <v>25.5</v>
      </c>
      <c r="L21" s="143">
        <f>I21+K21</f>
        <v>62.5</v>
      </c>
      <c r="M21" s="2">
        <f>L21*3</f>
        <v>187.5</v>
      </c>
      <c r="N21" s="198" t="s">
        <v>157</v>
      </c>
      <c r="O21" s="145" t="s">
        <v>37</v>
      </c>
    </row>
    <row r="22" spans="1:15" s="162" customFormat="1" ht="12.75">
      <c r="A22" s="2">
        <v>4</v>
      </c>
      <c r="B22" s="137" t="s">
        <v>79</v>
      </c>
      <c r="C22" s="138"/>
      <c r="D22" s="139" t="s">
        <v>110</v>
      </c>
      <c r="E22" s="140">
        <v>1998</v>
      </c>
      <c r="F22" s="141">
        <v>55.9</v>
      </c>
      <c r="G22" s="142" t="s">
        <v>116</v>
      </c>
      <c r="H22" s="3" t="s">
        <v>78</v>
      </c>
      <c r="I22" s="2">
        <v>44</v>
      </c>
      <c r="J22" s="2">
        <v>82</v>
      </c>
      <c r="K22" s="3">
        <f>J22/2</f>
        <v>41</v>
      </c>
      <c r="L22" s="143">
        <f>I22+K22</f>
        <v>85</v>
      </c>
      <c r="M22" s="2">
        <f>L22</f>
        <v>85</v>
      </c>
      <c r="N22" s="198" t="s">
        <v>158</v>
      </c>
      <c r="O22" s="145"/>
    </row>
    <row r="23" spans="1:15" s="162" customFormat="1" ht="12.75">
      <c r="A23" s="2">
        <v>5</v>
      </c>
      <c r="B23" s="137" t="s">
        <v>115</v>
      </c>
      <c r="C23" s="138"/>
      <c r="D23" s="139" t="s">
        <v>110</v>
      </c>
      <c r="E23" s="140">
        <v>2002</v>
      </c>
      <c r="F23" s="141">
        <v>53.8</v>
      </c>
      <c r="G23" s="142" t="s">
        <v>116</v>
      </c>
      <c r="H23" s="3" t="s">
        <v>84</v>
      </c>
      <c r="I23" s="2">
        <v>45</v>
      </c>
      <c r="J23" s="2">
        <v>71</v>
      </c>
      <c r="K23" s="3">
        <f>J23/2</f>
        <v>35.5</v>
      </c>
      <c r="L23" s="143">
        <f>I23+K23</f>
        <v>80.5</v>
      </c>
      <c r="M23" s="2">
        <f>L23</f>
        <v>80.5</v>
      </c>
      <c r="N23" s="198" t="s">
        <v>160</v>
      </c>
      <c r="O23" s="145" t="s">
        <v>37</v>
      </c>
    </row>
    <row r="24" spans="1:15" s="162" customFormat="1" ht="12.75" customHeight="1">
      <c r="A24" s="2">
        <v>6</v>
      </c>
      <c r="B24" s="137" t="s">
        <v>121</v>
      </c>
      <c r="C24" s="138"/>
      <c r="D24" s="139" t="s">
        <v>110</v>
      </c>
      <c r="E24" s="140">
        <v>2002</v>
      </c>
      <c r="F24" s="141">
        <v>62.85</v>
      </c>
      <c r="G24" s="142" t="s">
        <v>116</v>
      </c>
      <c r="H24" s="3" t="s">
        <v>78</v>
      </c>
      <c r="I24" s="2">
        <v>26</v>
      </c>
      <c r="J24" s="2">
        <v>53</v>
      </c>
      <c r="K24" s="3">
        <f>J24/2</f>
        <v>26.5</v>
      </c>
      <c r="L24" s="143">
        <f>I24+K24</f>
        <v>52.5</v>
      </c>
      <c r="M24" s="2">
        <f>L24</f>
        <v>52.5</v>
      </c>
      <c r="N24" s="198" t="s">
        <v>152</v>
      </c>
      <c r="O24" s="145"/>
    </row>
    <row r="25" spans="1:15" s="162" customFormat="1" ht="12.75">
      <c r="A25" s="2">
        <v>7</v>
      </c>
      <c r="B25" s="137" t="s">
        <v>140</v>
      </c>
      <c r="C25" s="138"/>
      <c r="D25" s="139" t="s">
        <v>110</v>
      </c>
      <c r="E25" s="140">
        <v>2002</v>
      </c>
      <c r="F25" s="141">
        <v>59.65</v>
      </c>
      <c r="G25" s="142"/>
      <c r="H25" s="3" t="s">
        <v>51</v>
      </c>
      <c r="I25" s="2">
        <v>15</v>
      </c>
      <c r="J25" s="2">
        <v>22</v>
      </c>
      <c r="K25" s="3">
        <f>J25/2</f>
        <v>11</v>
      </c>
      <c r="L25" s="143">
        <f>I25+K25</f>
        <v>26</v>
      </c>
      <c r="M25" s="2">
        <f>L25</f>
        <v>26</v>
      </c>
      <c r="N25" s="198" t="s">
        <v>152</v>
      </c>
      <c r="O25" s="145"/>
    </row>
    <row r="26" spans="1:15" s="162" customFormat="1" ht="12.75">
      <c r="A26" s="2">
        <v>8</v>
      </c>
      <c r="B26" s="137" t="s">
        <v>139</v>
      </c>
      <c r="C26" s="138"/>
      <c r="D26" s="139" t="s">
        <v>110</v>
      </c>
      <c r="E26" s="140">
        <v>2000</v>
      </c>
      <c r="F26" s="141">
        <v>62.65</v>
      </c>
      <c r="G26" s="142"/>
      <c r="H26" s="3" t="s">
        <v>48</v>
      </c>
      <c r="I26" s="2">
        <v>20</v>
      </c>
      <c r="J26" s="2">
        <v>0</v>
      </c>
      <c r="K26" s="3">
        <f>J26/2</f>
        <v>0</v>
      </c>
      <c r="L26" s="143">
        <f>I26+K26</f>
        <v>20</v>
      </c>
      <c r="M26" s="2">
        <f>L26</f>
        <v>20</v>
      </c>
      <c r="N26" s="198" t="s">
        <v>152</v>
      </c>
      <c r="O26" s="145"/>
    </row>
    <row r="27" spans="1:15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spans="1:15" s="28" customFormat="1" ht="15.75">
      <c r="A28" s="55"/>
      <c r="B28" s="55"/>
      <c r="C28" s="55"/>
      <c r="D28" s="55"/>
      <c r="E28" s="4"/>
      <c r="F28" s="4"/>
      <c r="G28" s="55"/>
      <c r="H28" s="55"/>
      <c r="I28" s="4" t="s">
        <v>14</v>
      </c>
      <c r="J28" s="4"/>
      <c r="K28" s="4"/>
      <c r="L28" s="4"/>
      <c r="M28" s="4"/>
      <c r="N28" s="55"/>
      <c r="O28" s="55"/>
    </row>
    <row r="29" spans="1:15" ht="12.75">
      <c r="A29" s="55"/>
      <c r="B29" s="6"/>
      <c r="C29" s="6" t="s">
        <v>23</v>
      </c>
      <c r="D29" s="34"/>
      <c r="E29" s="166"/>
      <c r="F29" s="166"/>
      <c r="G29" s="166"/>
      <c r="H29" s="166"/>
      <c r="I29" s="166"/>
      <c r="J29" s="166"/>
      <c r="K29" s="166"/>
      <c r="L29" s="166"/>
      <c r="M29" s="90" t="s">
        <v>21</v>
      </c>
      <c r="N29" s="90"/>
      <c r="O29" s="90"/>
    </row>
    <row r="30" spans="1:15" ht="15.75">
      <c r="A30" s="7" t="s">
        <v>18</v>
      </c>
      <c r="B30" s="7" t="s">
        <v>19</v>
      </c>
      <c r="C30" s="7" t="s">
        <v>20</v>
      </c>
      <c r="D30" s="4"/>
      <c r="E30" s="166"/>
      <c r="F30" s="166"/>
      <c r="G30" s="166"/>
      <c r="H30" s="166"/>
      <c r="I30" s="166"/>
      <c r="J30" s="166"/>
      <c r="K30" s="166"/>
      <c r="L30" s="166"/>
      <c r="M30" s="7" t="s">
        <v>34</v>
      </c>
      <c r="N30" s="7" t="s">
        <v>35</v>
      </c>
      <c r="O30" s="7" t="s">
        <v>36</v>
      </c>
    </row>
    <row r="31" spans="1:15" ht="15.75">
      <c r="A31" s="8">
        <v>110</v>
      </c>
      <c r="B31" s="8">
        <v>90</v>
      </c>
      <c r="C31" s="8">
        <v>65</v>
      </c>
      <c r="D31" s="4"/>
      <c r="E31" s="166"/>
      <c r="F31" s="166"/>
      <c r="G31" s="166"/>
      <c r="H31" s="166"/>
      <c r="I31" s="166"/>
      <c r="J31" s="166"/>
      <c r="K31" s="166"/>
      <c r="L31" s="166"/>
      <c r="M31" s="8">
        <v>150</v>
      </c>
      <c r="N31" s="8">
        <v>110</v>
      </c>
      <c r="O31" s="8">
        <v>70</v>
      </c>
    </row>
    <row r="32" spans="1:15" ht="8.25" customHeight="1">
      <c r="A32" s="73"/>
      <c r="B32" s="73"/>
      <c r="C32" s="73"/>
      <c r="D32" s="21"/>
      <c r="E32" s="171"/>
      <c r="F32" s="171"/>
      <c r="G32" s="171"/>
      <c r="H32" s="171"/>
      <c r="I32" s="171"/>
      <c r="J32" s="171"/>
      <c r="K32" s="171"/>
      <c r="L32" s="171"/>
      <c r="M32" s="73"/>
      <c r="N32" s="73"/>
      <c r="O32" s="73"/>
    </row>
    <row r="33" spans="1:15" ht="12.75" customHeight="1">
      <c r="A33" s="88" t="s">
        <v>2</v>
      </c>
      <c r="B33" s="105" t="s">
        <v>15</v>
      </c>
      <c r="C33" s="172"/>
      <c r="D33" s="173"/>
      <c r="E33" s="14" t="s">
        <v>3</v>
      </c>
      <c r="F33" s="14" t="s">
        <v>4</v>
      </c>
      <c r="G33" s="16" t="s">
        <v>5</v>
      </c>
      <c r="H33" s="16" t="s">
        <v>17</v>
      </c>
      <c r="I33" s="16" t="s">
        <v>6</v>
      </c>
      <c r="J33" s="32" t="s">
        <v>8</v>
      </c>
      <c r="K33" s="33"/>
      <c r="L33" s="14" t="s">
        <v>26</v>
      </c>
      <c r="M33" s="16" t="s">
        <v>7</v>
      </c>
      <c r="N33" s="14" t="s">
        <v>9</v>
      </c>
      <c r="O33" s="35" t="s">
        <v>16</v>
      </c>
    </row>
    <row r="34" spans="1:15" ht="13.5" customHeight="1">
      <c r="A34" s="170"/>
      <c r="B34" s="174"/>
      <c r="C34" s="175"/>
      <c r="D34" s="176"/>
      <c r="E34" s="15"/>
      <c r="F34" s="15"/>
      <c r="G34" s="17"/>
      <c r="H34" s="17"/>
      <c r="I34" s="17"/>
      <c r="J34" s="1" t="s">
        <v>10</v>
      </c>
      <c r="K34" s="1" t="s">
        <v>11</v>
      </c>
      <c r="L34" s="15"/>
      <c r="M34" s="17"/>
      <c r="N34" s="161"/>
      <c r="O34" s="25"/>
    </row>
    <row r="35" spans="1:15" s="162" customFormat="1" ht="13.5" customHeight="1">
      <c r="A35" s="145">
        <v>1</v>
      </c>
      <c r="B35" s="137" t="s">
        <v>73</v>
      </c>
      <c r="C35" s="138"/>
      <c r="D35" s="139" t="s">
        <v>107</v>
      </c>
      <c r="E35" s="140">
        <v>2001</v>
      </c>
      <c r="F35" s="141">
        <v>65.15</v>
      </c>
      <c r="G35" s="142" t="s">
        <v>39</v>
      </c>
      <c r="H35" s="3" t="s">
        <v>51</v>
      </c>
      <c r="I35" s="2">
        <v>96</v>
      </c>
      <c r="J35" s="2">
        <v>132</v>
      </c>
      <c r="K35" s="3">
        <f>J35/2</f>
        <v>66</v>
      </c>
      <c r="L35" s="143">
        <f>I35+K35</f>
        <v>162</v>
      </c>
      <c r="M35" s="2">
        <f>L35*3</f>
        <v>486</v>
      </c>
      <c r="N35" s="198" t="s">
        <v>161</v>
      </c>
      <c r="O35" s="145" t="s">
        <v>74</v>
      </c>
    </row>
    <row r="36" spans="1:15" s="162" customFormat="1" ht="13.5" customHeight="1">
      <c r="A36" s="145">
        <v>2</v>
      </c>
      <c r="B36" s="146" t="s">
        <v>93</v>
      </c>
      <c r="C36" s="138"/>
      <c r="D36" s="139" t="s">
        <v>107</v>
      </c>
      <c r="E36" s="140">
        <v>2001</v>
      </c>
      <c r="F36" s="141">
        <v>65.7</v>
      </c>
      <c r="G36" s="142">
        <v>1</v>
      </c>
      <c r="H36" s="3" t="s">
        <v>46</v>
      </c>
      <c r="I36" s="2">
        <v>55</v>
      </c>
      <c r="J36" s="2">
        <v>96</v>
      </c>
      <c r="K36" s="3">
        <f>J36/2</f>
        <v>48</v>
      </c>
      <c r="L36" s="143">
        <f>I36+K36</f>
        <v>103</v>
      </c>
      <c r="M36" s="2">
        <f>L36*3</f>
        <v>309</v>
      </c>
      <c r="N36" s="198" t="s">
        <v>156</v>
      </c>
      <c r="O36" s="145" t="s">
        <v>37</v>
      </c>
    </row>
    <row r="37" spans="1:15" s="162" customFormat="1" ht="13.5" customHeight="1">
      <c r="A37" s="145">
        <v>3</v>
      </c>
      <c r="B37" s="137" t="s">
        <v>86</v>
      </c>
      <c r="C37" s="138"/>
      <c r="D37" s="139" t="s">
        <v>107</v>
      </c>
      <c r="E37" s="140">
        <v>2001</v>
      </c>
      <c r="F37" s="141">
        <v>66.4</v>
      </c>
      <c r="G37" s="142" t="s">
        <v>49</v>
      </c>
      <c r="H37" s="3" t="s">
        <v>84</v>
      </c>
      <c r="I37" s="2">
        <v>38</v>
      </c>
      <c r="J37" s="2">
        <v>58</v>
      </c>
      <c r="K37" s="3">
        <f>J37/2</f>
        <v>29</v>
      </c>
      <c r="L37" s="143">
        <f>I37+K37</f>
        <v>67</v>
      </c>
      <c r="M37" s="2">
        <f>L37*3</f>
        <v>201</v>
      </c>
      <c r="N37" s="198" t="s">
        <v>162</v>
      </c>
      <c r="O37" s="145" t="s">
        <v>37</v>
      </c>
    </row>
    <row r="38" spans="1:15" s="162" customFormat="1" ht="13.5" customHeight="1">
      <c r="A38" s="145">
        <v>4</v>
      </c>
      <c r="B38" s="137" t="s">
        <v>95</v>
      </c>
      <c r="C38" s="138"/>
      <c r="D38" s="139" t="s">
        <v>107</v>
      </c>
      <c r="E38" s="140">
        <v>1998</v>
      </c>
      <c r="F38" s="141">
        <v>68</v>
      </c>
      <c r="G38" s="142">
        <v>3</v>
      </c>
      <c r="H38" s="3" t="s">
        <v>46</v>
      </c>
      <c r="I38" s="2">
        <v>25</v>
      </c>
      <c r="J38" s="2">
        <v>83</v>
      </c>
      <c r="K38" s="3">
        <f>J38/2</f>
        <v>41.5</v>
      </c>
      <c r="L38" s="143">
        <f>I38+K38</f>
        <v>66.5</v>
      </c>
      <c r="M38" s="2">
        <f>L38*3</f>
        <v>199.5</v>
      </c>
      <c r="N38" s="198" t="s">
        <v>157</v>
      </c>
      <c r="O38" s="145" t="s">
        <v>47</v>
      </c>
    </row>
    <row r="39" spans="1:15" ht="13.5" customHeight="1">
      <c r="A39" s="145">
        <v>5</v>
      </c>
      <c r="B39" s="137" t="s">
        <v>109</v>
      </c>
      <c r="C39" s="138"/>
      <c r="D39" s="139" t="s">
        <v>110</v>
      </c>
      <c r="E39" s="140">
        <v>2000</v>
      </c>
      <c r="F39" s="141">
        <v>65.2</v>
      </c>
      <c r="G39" s="142">
        <v>2</v>
      </c>
      <c r="H39" s="3" t="s">
        <v>51</v>
      </c>
      <c r="I39" s="2">
        <v>72</v>
      </c>
      <c r="J39" s="2">
        <v>98</v>
      </c>
      <c r="K39" s="3">
        <f>J39/2</f>
        <v>49</v>
      </c>
      <c r="L39" s="143">
        <f>I39+K39</f>
        <v>121</v>
      </c>
      <c r="M39" s="2">
        <f>L39</f>
        <v>121</v>
      </c>
      <c r="N39" s="198" t="s">
        <v>114</v>
      </c>
      <c r="O39" s="145" t="s">
        <v>76</v>
      </c>
    </row>
    <row r="40" spans="1:15" ht="13.5" customHeight="1">
      <c r="A40" s="145">
        <v>6</v>
      </c>
      <c r="B40" s="137" t="s">
        <v>113</v>
      </c>
      <c r="C40" s="138"/>
      <c r="D40" s="139" t="s">
        <v>110</v>
      </c>
      <c r="E40" s="140">
        <v>2001</v>
      </c>
      <c r="F40" s="141">
        <v>66.55</v>
      </c>
      <c r="G40" s="142" t="s">
        <v>114</v>
      </c>
      <c r="H40" s="3" t="s">
        <v>84</v>
      </c>
      <c r="I40" s="2">
        <v>55</v>
      </c>
      <c r="J40" s="2">
        <v>105</v>
      </c>
      <c r="K40" s="3">
        <f>J40/2</f>
        <v>52.5</v>
      </c>
      <c r="L40" s="143">
        <f>I40+K40</f>
        <v>107.5</v>
      </c>
      <c r="M40" s="2">
        <f>L40</f>
        <v>107.5</v>
      </c>
      <c r="N40" s="198" t="s">
        <v>131</v>
      </c>
      <c r="O40" s="145" t="s">
        <v>37</v>
      </c>
    </row>
    <row r="41" spans="1:15" ht="12.75">
      <c r="A41" s="145">
        <v>7</v>
      </c>
      <c r="B41" s="137" t="s">
        <v>117</v>
      </c>
      <c r="C41" s="138"/>
      <c r="D41" s="139" t="s">
        <v>110</v>
      </c>
      <c r="E41" s="140">
        <v>2000</v>
      </c>
      <c r="F41" s="141">
        <v>67.65</v>
      </c>
      <c r="G41" s="142" t="s">
        <v>118</v>
      </c>
      <c r="H41" s="3" t="s">
        <v>51</v>
      </c>
      <c r="I41" s="2">
        <v>59</v>
      </c>
      <c r="J41" s="2">
        <v>87</v>
      </c>
      <c r="K41" s="3">
        <f>J41/2</f>
        <v>43.5</v>
      </c>
      <c r="L41" s="143">
        <f>I41+K41</f>
        <v>102.5</v>
      </c>
      <c r="M41" s="2">
        <f>L41</f>
        <v>102.5</v>
      </c>
      <c r="N41" s="198" t="s">
        <v>163</v>
      </c>
      <c r="O41" s="145"/>
    </row>
    <row r="42" spans="1:15" ht="13.5" customHeight="1">
      <c r="A42" s="145">
        <v>8</v>
      </c>
      <c r="B42" s="137" t="s">
        <v>88</v>
      </c>
      <c r="C42" s="138"/>
      <c r="D42" s="139" t="s">
        <v>110</v>
      </c>
      <c r="E42" s="140">
        <v>2002</v>
      </c>
      <c r="F42" s="141">
        <v>67.7</v>
      </c>
      <c r="G42" s="142" t="s">
        <v>65</v>
      </c>
      <c r="H42" s="3" t="s">
        <v>84</v>
      </c>
      <c r="I42" s="2">
        <v>54</v>
      </c>
      <c r="J42" s="2">
        <v>90</v>
      </c>
      <c r="K42" s="3">
        <f>J42/2</f>
        <v>45</v>
      </c>
      <c r="L42" s="143">
        <f>I42+K42</f>
        <v>99</v>
      </c>
      <c r="M42" s="2">
        <f>L42</f>
        <v>99</v>
      </c>
      <c r="N42" s="198" t="s">
        <v>163</v>
      </c>
      <c r="O42" s="145" t="s">
        <v>37</v>
      </c>
    </row>
    <row r="43" spans="1:15" ht="13.5" customHeight="1">
      <c r="A43" s="145">
        <v>9</v>
      </c>
      <c r="B43" s="137" t="s">
        <v>126</v>
      </c>
      <c r="C43" s="138"/>
      <c r="D43" s="139" t="s">
        <v>110</v>
      </c>
      <c r="E43" s="140">
        <v>2002</v>
      </c>
      <c r="F43" s="141">
        <v>66.75</v>
      </c>
      <c r="G43" s="142" t="s">
        <v>116</v>
      </c>
      <c r="H43" s="3" t="s">
        <v>78</v>
      </c>
      <c r="I43" s="2">
        <v>37</v>
      </c>
      <c r="J43" s="2">
        <v>89</v>
      </c>
      <c r="K43" s="3">
        <f>J43/2</f>
        <v>44.5</v>
      </c>
      <c r="L43" s="143">
        <f>I43+K43</f>
        <v>81.5</v>
      </c>
      <c r="M43" s="2">
        <f>L43</f>
        <v>81.5</v>
      </c>
      <c r="N43" s="198" t="s">
        <v>163</v>
      </c>
      <c r="O43" s="145"/>
    </row>
    <row r="44" spans="1:15" ht="12.75">
      <c r="A44" s="11"/>
      <c r="B44" s="177"/>
      <c r="C44" s="177"/>
      <c r="D44" s="178"/>
      <c r="E44" s="178"/>
      <c r="F44" s="179"/>
      <c r="G44" s="180"/>
      <c r="H44" s="63"/>
      <c r="I44" s="63"/>
      <c r="J44" s="63"/>
      <c r="K44" s="64"/>
      <c r="L44" s="67"/>
      <c r="M44" s="64"/>
      <c r="N44" s="68"/>
      <c r="O44" s="178"/>
    </row>
    <row r="45" spans="1:15" s="28" customFormat="1" ht="12.75">
      <c r="A45" s="11"/>
      <c r="B45" s="181"/>
      <c r="C45" s="181"/>
      <c r="D45" s="182"/>
      <c r="E45" s="183"/>
      <c r="F45" s="184"/>
      <c r="G45" s="183"/>
      <c r="H45" s="11"/>
      <c r="I45" s="11"/>
      <c r="J45" s="11"/>
      <c r="K45" s="23"/>
      <c r="L45" s="22"/>
      <c r="M45" s="23"/>
      <c r="N45" s="24"/>
      <c r="O45" s="182"/>
    </row>
    <row r="46" spans="1:15" ht="15.75">
      <c r="A46" s="55"/>
      <c r="B46" s="55"/>
      <c r="C46" s="55"/>
      <c r="D46" s="55"/>
      <c r="E46" s="4"/>
      <c r="F46" s="4"/>
      <c r="G46" s="4"/>
      <c r="H46" s="4"/>
      <c r="I46" s="4" t="s">
        <v>72</v>
      </c>
      <c r="J46" s="4"/>
      <c r="K46" s="4"/>
      <c r="L46" s="4"/>
      <c r="M46" s="4"/>
      <c r="N46" s="55"/>
      <c r="O46" s="55"/>
    </row>
    <row r="47" spans="1:15" ht="12.75">
      <c r="A47" s="6"/>
      <c r="B47" s="6"/>
      <c r="C47" s="6" t="s">
        <v>23</v>
      </c>
      <c r="D47" s="34"/>
      <c r="E47" s="166"/>
      <c r="F47" s="166"/>
      <c r="G47" s="166"/>
      <c r="H47" s="166"/>
      <c r="I47" s="166"/>
      <c r="J47" s="166"/>
      <c r="K47" s="166"/>
      <c r="L47" s="166"/>
      <c r="M47" s="90" t="s">
        <v>21</v>
      </c>
      <c r="N47" s="90"/>
      <c r="O47" s="90"/>
    </row>
    <row r="48" spans="1:15" ht="15.75">
      <c r="A48" s="7" t="s">
        <v>18</v>
      </c>
      <c r="B48" s="7" t="s">
        <v>19</v>
      </c>
      <c r="C48" s="7" t="s">
        <v>20</v>
      </c>
      <c r="D48" s="4"/>
      <c r="E48" s="166"/>
      <c r="F48" s="166"/>
      <c r="G48" s="166"/>
      <c r="H48" s="166"/>
      <c r="I48" s="166"/>
      <c r="J48" s="166"/>
      <c r="K48" s="166"/>
      <c r="L48" s="166"/>
      <c r="M48" s="7" t="s">
        <v>34</v>
      </c>
      <c r="N48" s="7" t="s">
        <v>35</v>
      </c>
      <c r="O48" s="7" t="s">
        <v>36</v>
      </c>
    </row>
    <row r="49" spans="1:15" ht="15.75">
      <c r="A49" s="8">
        <v>130</v>
      </c>
      <c r="B49" s="8">
        <v>105</v>
      </c>
      <c r="C49" s="8">
        <v>80</v>
      </c>
      <c r="D49" s="4"/>
      <c r="E49" s="166"/>
      <c r="F49" s="166"/>
      <c r="G49" s="166"/>
      <c r="H49" s="166"/>
      <c r="I49" s="166"/>
      <c r="J49" s="166"/>
      <c r="K49" s="166"/>
      <c r="L49" s="166"/>
      <c r="M49" s="8">
        <v>170</v>
      </c>
      <c r="N49" s="8">
        <v>125</v>
      </c>
      <c r="O49" s="8">
        <v>80</v>
      </c>
    </row>
    <row r="50" spans="1:15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12.75" customHeight="1">
      <c r="A51" s="88" t="s">
        <v>2</v>
      </c>
      <c r="B51" s="86" t="s">
        <v>15</v>
      </c>
      <c r="C51" s="185"/>
      <c r="D51" s="186"/>
      <c r="E51" s="14" t="s">
        <v>3</v>
      </c>
      <c r="F51" s="14" t="s">
        <v>4</v>
      </c>
      <c r="G51" s="16" t="s">
        <v>5</v>
      </c>
      <c r="H51" s="16" t="s">
        <v>17</v>
      </c>
      <c r="I51" s="16" t="s">
        <v>6</v>
      </c>
      <c r="J51" s="32" t="s">
        <v>8</v>
      </c>
      <c r="K51" s="33"/>
      <c r="L51" s="14" t="s">
        <v>26</v>
      </c>
      <c r="M51" s="16" t="s">
        <v>7</v>
      </c>
      <c r="N51" s="14" t="s">
        <v>9</v>
      </c>
      <c r="O51" s="35" t="s">
        <v>16</v>
      </c>
    </row>
    <row r="52" spans="1:15" ht="13.5" customHeight="1">
      <c r="A52" s="170"/>
      <c r="B52" s="187"/>
      <c r="C52" s="188"/>
      <c r="D52" s="189"/>
      <c r="E52" s="15"/>
      <c r="F52" s="15"/>
      <c r="G52" s="17"/>
      <c r="H52" s="17"/>
      <c r="I52" s="17"/>
      <c r="J52" s="1" t="s">
        <v>10</v>
      </c>
      <c r="K52" s="1" t="s">
        <v>11</v>
      </c>
      <c r="L52" s="15"/>
      <c r="M52" s="17"/>
      <c r="N52" s="161"/>
      <c r="O52" s="25"/>
    </row>
    <row r="53" spans="1:15" s="162" customFormat="1" ht="13.5" customHeight="1">
      <c r="A53" s="145">
        <v>1</v>
      </c>
      <c r="B53" s="137" t="s">
        <v>112</v>
      </c>
      <c r="C53" s="138"/>
      <c r="D53" s="139" t="s">
        <v>107</v>
      </c>
      <c r="E53" s="140">
        <v>2002</v>
      </c>
      <c r="F53" s="141">
        <v>72</v>
      </c>
      <c r="G53" s="142">
        <v>1</v>
      </c>
      <c r="H53" s="3" t="s">
        <v>89</v>
      </c>
      <c r="I53" s="2">
        <v>60</v>
      </c>
      <c r="J53" s="2">
        <v>101</v>
      </c>
      <c r="K53" s="3">
        <f>J53/2</f>
        <v>50.5</v>
      </c>
      <c r="L53" s="143">
        <f>I53+K53</f>
        <v>110.5</v>
      </c>
      <c r="M53" s="2">
        <f>L53*3</f>
        <v>331.5</v>
      </c>
      <c r="N53" s="198" t="s">
        <v>156</v>
      </c>
      <c r="O53" s="145" t="s">
        <v>97</v>
      </c>
    </row>
    <row r="54" spans="1:15" s="162" customFormat="1" ht="13.5" customHeight="1">
      <c r="A54" s="145">
        <v>2</v>
      </c>
      <c r="B54" s="137" t="s">
        <v>52</v>
      </c>
      <c r="C54" s="138"/>
      <c r="D54" s="139" t="s">
        <v>107</v>
      </c>
      <c r="E54" s="140">
        <v>1998</v>
      </c>
      <c r="F54" s="141">
        <v>74</v>
      </c>
      <c r="G54" s="142">
        <v>1</v>
      </c>
      <c r="H54" s="3" t="s">
        <v>84</v>
      </c>
      <c r="I54" s="2">
        <v>57</v>
      </c>
      <c r="J54" s="2">
        <v>107</v>
      </c>
      <c r="K54" s="3">
        <f>J54/2</f>
        <v>53.5</v>
      </c>
      <c r="L54" s="143">
        <f>I54+K54</f>
        <v>110.5</v>
      </c>
      <c r="M54" s="2">
        <f>L54*3</f>
        <v>331.5</v>
      </c>
      <c r="N54" s="198" t="s">
        <v>156</v>
      </c>
      <c r="O54" s="145" t="s">
        <v>37</v>
      </c>
    </row>
    <row r="55" spans="1:15" s="162" customFormat="1" ht="12.75" customHeight="1">
      <c r="A55" s="145">
        <v>3</v>
      </c>
      <c r="B55" s="137" t="s">
        <v>75</v>
      </c>
      <c r="C55" s="138"/>
      <c r="D55" s="139" t="s">
        <v>107</v>
      </c>
      <c r="E55" s="140">
        <v>2001</v>
      </c>
      <c r="F55" s="141">
        <v>72.4</v>
      </c>
      <c r="G55" s="142" t="s">
        <v>116</v>
      </c>
      <c r="H55" s="3" t="s">
        <v>51</v>
      </c>
      <c r="I55" s="2">
        <v>53</v>
      </c>
      <c r="J55" s="2">
        <v>76</v>
      </c>
      <c r="K55" s="3">
        <f>J55/2</f>
        <v>38</v>
      </c>
      <c r="L55" s="143">
        <f>I55+K55</f>
        <v>91</v>
      </c>
      <c r="M55" s="2">
        <f>L55*3</f>
        <v>273</v>
      </c>
      <c r="N55" s="198" t="s">
        <v>157</v>
      </c>
      <c r="O55" s="145" t="s">
        <v>76</v>
      </c>
    </row>
    <row r="56" spans="1:15" s="162" customFormat="1" ht="12.75" customHeight="1">
      <c r="A56" s="145">
        <v>4</v>
      </c>
      <c r="B56" s="137" t="s">
        <v>66</v>
      </c>
      <c r="C56" s="200"/>
      <c r="D56" s="139" t="s">
        <v>107</v>
      </c>
      <c r="E56" s="160">
        <v>1999</v>
      </c>
      <c r="F56" s="143">
        <v>72.35</v>
      </c>
      <c r="G56" s="2" t="s">
        <v>49</v>
      </c>
      <c r="H56" s="3" t="s">
        <v>46</v>
      </c>
      <c r="I56" s="2">
        <v>29</v>
      </c>
      <c r="J56" s="2">
        <v>53</v>
      </c>
      <c r="K56" s="3">
        <f>J56/2</f>
        <v>26.5</v>
      </c>
      <c r="L56" s="143">
        <f>I56+K56</f>
        <v>55.5</v>
      </c>
      <c r="M56" s="2">
        <f>L56*3</f>
        <v>166.5</v>
      </c>
      <c r="N56" s="201"/>
      <c r="O56" s="145" t="s">
        <v>47</v>
      </c>
    </row>
    <row r="57" spans="1:15" s="162" customFormat="1" ht="12.75" customHeight="1">
      <c r="A57" s="145">
        <v>5</v>
      </c>
      <c r="B57" s="137" t="s">
        <v>80</v>
      </c>
      <c r="C57" s="138"/>
      <c r="D57" s="139" t="s">
        <v>110</v>
      </c>
      <c r="E57" s="140">
        <v>2001</v>
      </c>
      <c r="F57" s="141">
        <v>68.6</v>
      </c>
      <c r="G57" s="142" t="s">
        <v>114</v>
      </c>
      <c r="H57" s="3" t="s">
        <v>78</v>
      </c>
      <c r="I57" s="2">
        <v>71</v>
      </c>
      <c r="J57" s="2">
        <v>113</v>
      </c>
      <c r="K57" s="3">
        <f>J57/2</f>
        <v>56.5</v>
      </c>
      <c r="L57" s="143">
        <f>I57+K57</f>
        <v>127.5</v>
      </c>
      <c r="M57" s="2">
        <f>L57</f>
        <v>127.5</v>
      </c>
      <c r="N57" s="198" t="s">
        <v>114</v>
      </c>
      <c r="O57" s="145" t="s">
        <v>81</v>
      </c>
    </row>
    <row r="58" spans="1:15" s="162" customFormat="1" ht="13.5" customHeight="1">
      <c r="A58" s="145">
        <v>6</v>
      </c>
      <c r="B58" s="137" t="s">
        <v>125</v>
      </c>
      <c r="C58" s="199"/>
      <c r="D58" s="140" t="s">
        <v>110</v>
      </c>
      <c r="E58" s="140">
        <v>2001</v>
      </c>
      <c r="F58" s="141">
        <v>69.55</v>
      </c>
      <c r="G58" s="142" t="s">
        <v>49</v>
      </c>
      <c r="H58" s="2" t="s">
        <v>78</v>
      </c>
      <c r="I58" s="2">
        <v>65</v>
      </c>
      <c r="J58" s="2">
        <v>97</v>
      </c>
      <c r="K58" s="3">
        <f>J58/2</f>
        <v>48.5</v>
      </c>
      <c r="L58" s="143">
        <f>I58+K58</f>
        <v>113.5</v>
      </c>
      <c r="M58" s="2">
        <f>L58</f>
        <v>113.5</v>
      </c>
      <c r="N58" s="202" t="s">
        <v>131</v>
      </c>
      <c r="O58" s="145" t="s">
        <v>81</v>
      </c>
    </row>
    <row r="59" spans="1:15" s="162" customFormat="1" ht="12.75">
      <c r="A59" s="145">
        <v>7</v>
      </c>
      <c r="B59" s="137" t="s">
        <v>130</v>
      </c>
      <c r="C59" s="138"/>
      <c r="D59" s="139" t="s">
        <v>110</v>
      </c>
      <c r="E59" s="140">
        <v>2001</v>
      </c>
      <c r="F59" s="141">
        <v>75.45</v>
      </c>
      <c r="G59" s="142" t="s">
        <v>131</v>
      </c>
      <c r="H59" s="3" t="s">
        <v>46</v>
      </c>
      <c r="I59" s="2">
        <v>43</v>
      </c>
      <c r="J59" s="2">
        <v>86</v>
      </c>
      <c r="K59" s="3">
        <f>J59/2</f>
        <v>43</v>
      </c>
      <c r="L59" s="143">
        <f>I59+K59</f>
        <v>86</v>
      </c>
      <c r="M59" s="2">
        <f>L59</f>
        <v>86</v>
      </c>
      <c r="N59" s="198" t="s">
        <v>131</v>
      </c>
      <c r="O59" s="145" t="s">
        <v>47</v>
      </c>
    </row>
    <row r="60" spans="1:15" s="162" customFormat="1" ht="12.75" customHeight="1">
      <c r="A60" s="145">
        <v>8</v>
      </c>
      <c r="B60" s="137" t="s">
        <v>92</v>
      </c>
      <c r="C60" s="138"/>
      <c r="D60" s="139" t="s">
        <v>110</v>
      </c>
      <c r="E60" s="140">
        <v>2001</v>
      </c>
      <c r="F60" s="141">
        <v>73</v>
      </c>
      <c r="G60" s="142"/>
      <c r="H60" s="3" t="s">
        <v>89</v>
      </c>
      <c r="I60" s="2">
        <v>24</v>
      </c>
      <c r="J60" s="2">
        <v>59</v>
      </c>
      <c r="K60" s="3">
        <f>J60/2</f>
        <v>29.5</v>
      </c>
      <c r="L60" s="143">
        <f>I60+K60</f>
        <v>53.5</v>
      </c>
      <c r="M60" s="2">
        <f>L60</f>
        <v>53.5</v>
      </c>
      <c r="N60" s="198" t="s">
        <v>152</v>
      </c>
      <c r="O60" s="145"/>
    </row>
    <row r="61" spans="1:15" s="162" customFormat="1" ht="12.75" customHeight="1">
      <c r="A61" s="145">
        <v>9</v>
      </c>
      <c r="B61" s="137" t="s">
        <v>141</v>
      </c>
      <c r="C61" s="138"/>
      <c r="D61" s="139" t="s">
        <v>110</v>
      </c>
      <c r="E61" s="140">
        <v>2001</v>
      </c>
      <c r="F61" s="141">
        <v>70.55</v>
      </c>
      <c r="G61" s="142"/>
      <c r="H61" s="3" t="s">
        <v>48</v>
      </c>
      <c r="I61" s="2">
        <v>23</v>
      </c>
      <c r="J61" s="2">
        <v>60</v>
      </c>
      <c r="K61" s="3">
        <f>J61/2</f>
        <v>30</v>
      </c>
      <c r="L61" s="143">
        <f>I61+K61</f>
        <v>53</v>
      </c>
      <c r="M61" s="2">
        <f>L61</f>
        <v>53</v>
      </c>
      <c r="N61" s="198" t="s">
        <v>152</v>
      </c>
      <c r="O61" s="145"/>
    </row>
    <row r="62" spans="1:15" s="162" customFormat="1" ht="12.75" customHeight="1">
      <c r="A62" s="145">
        <v>10</v>
      </c>
      <c r="B62" s="137" t="s">
        <v>135</v>
      </c>
      <c r="C62" s="138"/>
      <c r="D62" s="139" t="s">
        <v>110</v>
      </c>
      <c r="E62" s="140">
        <v>2002</v>
      </c>
      <c r="F62" s="141">
        <v>75.55</v>
      </c>
      <c r="G62" s="142"/>
      <c r="H62" s="3" t="s">
        <v>48</v>
      </c>
      <c r="I62" s="2">
        <v>25</v>
      </c>
      <c r="J62" s="2">
        <v>52</v>
      </c>
      <c r="K62" s="3">
        <f>J62/2</f>
        <v>26</v>
      </c>
      <c r="L62" s="143">
        <f>I62+K62</f>
        <v>51</v>
      </c>
      <c r="M62" s="2">
        <f>L62</f>
        <v>51</v>
      </c>
      <c r="N62" s="198" t="s">
        <v>152</v>
      </c>
      <c r="O62" s="145"/>
    </row>
    <row r="63" spans="1:15" s="162" customFormat="1" ht="12.75" customHeight="1">
      <c r="A63" s="145">
        <v>11</v>
      </c>
      <c r="B63" s="137" t="s">
        <v>137</v>
      </c>
      <c r="C63" s="138"/>
      <c r="D63" s="139" t="s">
        <v>110</v>
      </c>
      <c r="E63" s="140">
        <v>2002</v>
      </c>
      <c r="F63" s="141">
        <v>72.3</v>
      </c>
      <c r="G63" s="142"/>
      <c r="H63" s="3" t="s">
        <v>48</v>
      </c>
      <c r="I63" s="2">
        <v>20</v>
      </c>
      <c r="J63" s="2">
        <v>50</v>
      </c>
      <c r="K63" s="3">
        <f>J63/2</f>
        <v>25</v>
      </c>
      <c r="L63" s="143">
        <f>I63+K63</f>
        <v>45</v>
      </c>
      <c r="M63" s="2">
        <f>L63</f>
        <v>45</v>
      </c>
      <c r="N63" s="198" t="s">
        <v>152</v>
      </c>
      <c r="O63" s="145"/>
    </row>
    <row r="64" spans="1:15" s="162" customFormat="1" ht="12.75" customHeight="1">
      <c r="A64" s="145">
        <v>12</v>
      </c>
      <c r="B64" s="137" t="s">
        <v>136</v>
      </c>
      <c r="C64" s="138"/>
      <c r="D64" s="139" t="s">
        <v>110</v>
      </c>
      <c r="E64" s="140">
        <v>1999</v>
      </c>
      <c r="F64" s="141">
        <v>72</v>
      </c>
      <c r="G64" s="142"/>
      <c r="H64" s="3" t="s">
        <v>48</v>
      </c>
      <c r="I64" s="2">
        <v>0</v>
      </c>
      <c r="J64" s="2" t="s">
        <v>152</v>
      </c>
      <c r="K64" s="3" t="s">
        <v>152</v>
      </c>
      <c r="L64" s="143">
        <v>0</v>
      </c>
      <c r="M64" s="2">
        <f>L64</f>
        <v>0</v>
      </c>
      <c r="N64" s="198" t="s">
        <v>152</v>
      </c>
      <c r="O64" s="145"/>
    </row>
    <row r="65" spans="1:15" s="28" customFormat="1" ht="12.75">
      <c r="A65" s="73"/>
      <c r="B65" s="190"/>
      <c r="C65" s="190"/>
      <c r="D65" s="73"/>
      <c r="E65" s="73"/>
      <c r="F65" s="191"/>
      <c r="G65" s="73"/>
      <c r="H65" s="183"/>
      <c r="I65" s="11"/>
      <c r="J65" s="11"/>
      <c r="K65" s="11"/>
      <c r="L65" s="12"/>
      <c r="M65" s="11"/>
      <c r="N65" s="73"/>
      <c r="O65" s="182"/>
    </row>
    <row r="66" spans="1:15" ht="15.75">
      <c r="A66" s="55"/>
      <c r="B66" s="55"/>
      <c r="C66" s="55"/>
      <c r="D66" s="55"/>
      <c r="E66" s="4"/>
      <c r="F66" s="4"/>
      <c r="G66" s="4"/>
      <c r="H66" s="4"/>
      <c r="I66" s="4" t="s">
        <v>24</v>
      </c>
      <c r="J66" s="4"/>
      <c r="K66" s="4"/>
      <c r="L66" s="4"/>
      <c r="M66" s="4"/>
      <c r="N66" s="55"/>
      <c r="O66" s="55"/>
    </row>
    <row r="67" spans="1:15" ht="12.75">
      <c r="A67" s="6"/>
      <c r="B67" s="6"/>
      <c r="C67" s="6" t="s">
        <v>23</v>
      </c>
      <c r="D67" s="34"/>
      <c r="E67" s="166"/>
      <c r="F67" s="166"/>
      <c r="G67" s="166"/>
      <c r="H67" s="166"/>
      <c r="I67" s="166"/>
      <c r="J67" s="166"/>
      <c r="K67" s="166"/>
      <c r="L67" s="166"/>
      <c r="M67" s="90" t="s">
        <v>21</v>
      </c>
      <c r="N67" s="90"/>
      <c r="O67" s="90"/>
    </row>
    <row r="68" spans="1:15" ht="15.75">
      <c r="A68" s="7" t="s">
        <v>18</v>
      </c>
      <c r="B68" s="7" t="s">
        <v>19</v>
      </c>
      <c r="C68" s="7" t="s">
        <v>20</v>
      </c>
      <c r="D68" s="4"/>
      <c r="E68" s="166"/>
      <c r="F68" s="166"/>
      <c r="G68" s="166"/>
      <c r="H68" s="166"/>
      <c r="I68" s="166"/>
      <c r="J68" s="166"/>
      <c r="K68" s="166"/>
      <c r="L68" s="166"/>
      <c r="M68" s="7" t="s">
        <v>34</v>
      </c>
      <c r="N68" s="7" t="s">
        <v>35</v>
      </c>
      <c r="O68" s="7" t="s">
        <v>36</v>
      </c>
    </row>
    <row r="69" spans="1:15" ht="15.75">
      <c r="A69" s="8">
        <v>140</v>
      </c>
      <c r="B69" s="8">
        <v>110</v>
      </c>
      <c r="C69" s="8">
        <v>85</v>
      </c>
      <c r="D69" s="4"/>
      <c r="E69" s="166"/>
      <c r="F69" s="166"/>
      <c r="G69" s="166"/>
      <c r="H69" s="166"/>
      <c r="I69" s="166"/>
      <c r="J69" s="166"/>
      <c r="K69" s="166"/>
      <c r="L69" s="166"/>
      <c r="M69" s="8">
        <v>170</v>
      </c>
      <c r="N69" s="8">
        <v>125</v>
      </c>
      <c r="O69" s="8">
        <v>80</v>
      </c>
    </row>
    <row r="70" spans="1:15" ht="12.7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1:15" ht="25.5">
      <c r="A71" s="87" t="s">
        <v>2</v>
      </c>
      <c r="B71" s="86" t="s">
        <v>15</v>
      </c>
      <c r="C71" s="185"/>
      <c r="D71" s="186"/>
      <c r="E71" s="14" t="s">
        <v>3</v>
      </c>
      <c r="F71" s="14" t="s">
        <v>4</v>
      </c>
      <c r="G71" s="16" t="s">
        <v>5</v>
      </c>
      <c r="H71" s="16" t="s">
        <v>17</v>
      </c>
      <c r="I71" s="16" t="s">
        <v>6</v>
      </c>
      <c r="J71" s="32" t="s">
        <v>8</v>
      </c>
      <c r="K71" s="33"/>
      <c r="L71" s="14" t="s">
        <v>26</v>
      </c>
      <c r="M71" s="16" t="s">
        <v>7</v>
      </c>
      <c r="N71" s="14" t="s">
        <v>9</v>
      </c>
      <c r="O71" s="35" t="s">
        <v>16</v>
      </c>
    </row>
    <row r="72" spans="1:15" ht="12.75" customHeight="1">
      <c r="A72" s="192"/>
      <c r="B72" s="187"/>
      <c r="C72" s="188"/>
      <c r="D72" s="189"/>
      <c r="E72" s="15"/>
      <c r="F72" s="15"/>
      <c r="G72" s="17"/>
      <c r="H72" s="17"/>
      <c r="I72" s="17"/>
      <c r="J72" s="1" t="s">
        <v>10</v>
      </c>
      <c r="K72" s="1" t="s">
        <v>11</v>
      </c>
      <c r="L72" s="15"/>
      <c r="M72" s="17"/>
      <c r="N72" s="161"/>
      <c r="O72" s="25"/>
    </row>
    <row r="73" spans="1:15" s="162" customFormat="1" ht="12.75">
      <c r="A73" s="2">
        <v>1</v>
      </c>
      <c r="B73" s="137" t="s">
        <v>64</v>
      </c>
      <c r="C73" s="158"/>
      <c r="D73" s="139" t="s">
        <v>107</v>
      </c>
      <c r="E73" s="140">
        <v>1997</v>
      </c>
      <c r="F73" s="141">
        <v>83.95</v>
      </c>
      <c r="G73" s="142" t="s">
        <v>39</v>
      </c>
      <c r="H73" s="3" t="s">
        <v>84</v>
      </c>
      <c r="I73" s="2">
        <v>86</v>
      </c>
      <c r="J73" s="143">
        <v>125</v>
      </c>
      <c r="K73" s="3">
        <f>J73/2</f>
        <v>62.5</v>
      </c>
      <c r="L73" s="143">
        <f>I73+K73</f>
        <v>148.5</v>
      </c>
      <c r="M73" s="2">
        <f>L73*3</f>
        <v>445.5</v>
      </c>
      <c r="N73" s="56">
        <v>1</v>
      </c>
      <c r="O73" s="159" t="s">
        <v>37</v>
      </c>
    </row>
    <row r="74" spans="1:15" s="162" customFormat="1" ht="12.75">
      <c r="A74" s="2">
        <v>2</v>
      </c>
      <c r="B74" s="137" t="s">
        <v>124</v>
      </c>
      <c r="C74" s="158"/>
      <c r="D74" s="139" t="s">
        <v>110</v>
      </c>
      <c r="E74" s="140">
        <v>2002</v>
      </c>
      <c r="F74" s="141">
        <v>77.75</v>
      </c>
      <c r="G74" s="142" t="s">
        <v>116</v>
      </c>
      <c r="H74" s="3" t="s">
        <v>51</v>
      </c>
      <c r="I74" s="2">
        <v>32</v>
      </c>
      <c r="J74" s="143">
        <v>93</v>
      </c>
      <c r="K74" s="3">
        <f>J74/2</f>
        <v>46.5</v>
      </c>
      <c r="L74" s="143">
        <f>I74+K74</f>
        <v>78.5</v>
      </c>
      <c r="M74" s="2">
        <f>L74</f>
        <v>78.5</v>
      </c>
      <c r="N74" s="46" t="s">
        <v>152</v>
      </c>
      <c r="O74" s="159"/>
    </row>
    <row r="75" spans="1:15" s="162" customFormat="1" ht="12.75">
      <c r="A75" s="2">
        <v>3</v>
      </c>
      <c r="B75" s="137" t="s">
        <v>134</v>
      </c>
      <c r="C75" s="158"/>
      <c r="D75" s="139" t="s">
        <v>110</v>
      </c>
      <c r="E75" s="140">
        <v>2001</v>
      </c>
      <c r="F75" s="141">
        <v>79.55</v>
      </c>
      <c r="G75" s="142" t="s">
        <v>116</v>
      </c>
      <c r="H75" s="3" t="s">
        <v>48</v>
      </c>
      <c r="I75" s="2">
        <v>21</v>
      </c>
      <c r="J75" s="143">
        <v>105</v>
      </c>
      <c r="K75" s="3">
        <f>J75/2</f>
        <v>52.5</v>
      </c>
      <c r="L75" s="143">
        <f>I75+K75</f>
        <v>73.5</v>
      </c>
      <c r="M75" s="2">
        <f>L75</f>
        <v>73.5</v>
      </c>
      <c r="N75" s="46" t="s">
        <v>152</v>
      </c>
      <c r="O75" s="159"/>
    </row>
    <row r="76" spans="1:15" s="162" customFormat="1" ht="12.75">
      <c r="A76" s="2">
        <v>4</v>
      </c>
      <c r="B76" s="137" t="s">
        <v>128</v>
      </c>
      <c r="C76" s="158"/>
      <c r="D76" s="139" t="s">
        <v>110</v>
      </c>
      <c r="E76" s="140">
        <v>1999</v>
      </c>
      <c r="F76" s="141">
        <v>76.6</v>
      </c>
      <c r="G76" s="142" t="s">
        <v>118</v>
      </c>
      <c r="H76" s="3" t="s">
        <v>51</v>
      </c>
      <c r="I76" s="2">
        <v>40</v>
      </c>
      <c r="J76" s="143">
        <v>66</v>
      </c>
      <c r="K76" s="3">
        <f>J76/2</f>
        <v>33</v>
      </c>
      <c r="L76" s="143">
        <f>I76+K76</f>
        <v>73</v>
      </c>
      <c r="M76" s="2">
        <f>L76</f>
        <v>73</v>
      </c>
      <c r="N76" s="46" t="s">
        <v>152</v>
      </c>
      <c r="O76" s="159"/>
    </row>
    <row r="77" spans="1:15" s="162" customFormat="1" ht="12.75">
      <c r="A77" s="2">
        <v>5</v>
      </c>
      <c r="B77" s="137" t="s">
        <v>91</v>
      </c>
      <c r="C77" s="158"/>
      <c r="D77" s="139" t="s">
        <v>110</v>
      </c>
      <c r="E77" s="140">
        <v>2001</v>
      </c>
      <c r="F77" s="141">
        <v>80.9</v>
      </c>
      <c r="G77" s="142" t="s">
        <v>116</v>
      </c>
      <c r="H77" s="3" t="s">
        <v>89</v>
      </c>
      <c r="I77" s="2">
        <v>22</v>
      </c>
      <c r="J77" s="143">
        <v>70</v>
      </c>
      <c r="K77" s="3">
        <f>J77/2</f>
        <v>35</v>
      </c>
      <c r="L77" s="143">
        <f>I77+K77</f>
        <v>57</v>
      </c>
      <c r="M77" s="2">
        <f>L77</f>
        <v>57</v>
      </c>
      <c r="N77" s="46" t="s">
        <v>152</v>
      </c>
      <c r="O77" s="159"/>
    </row>
    <row r="78" spans="1:15" s="162" customFormat="1" ht="12.75">
      <c r="A78" s="2">
        <v>6</v>
      </c>
      <c r="B78" s="137" t="s">
        <v>138</v>
      </c>
      <c r="C78" s="138"/>
      <c r="D78" s="139" t="s">
        <v>110</v>
      </c>
      <c r="E78" s="140">
        <v>2002</v>
      </c>
      <c r="F78" s="141">
        <v>80.3</v>
      </c>
      <c r="G78" s="142" t="s">
        <v>116</v>
      </c>
      <c r="H78" s="3" t="s">
        <v>48</v>
      </c>
      <c r="I78" s="2">
        <v>22</v>
      </c>
      <c r="J78" s="2">
        <v>52</v>
      </c>
      <c r="K78" s="3">
        <f>J78/2</f>
        <v>26</v>
      </c>
      <c r="L78" s="143">
        <f>I78+K78</f>
        <v>48</v>
      </c>
      <c r="M78" s="2">
        <f>L78</f>
        <v>48</v>
      </c>
      <c r="N78" s="198" t="s">
        <v>152</v>
      </c>
      <c r="O78" s="145"/>
    </row>
    <row r="79" spans="1:15" s="28" customFormat="1" ht="11.25" customHeight="1">
      <c r="A79" s="11"/>
      <c r="B79" s="190"/>
      <c r="C79" s="190"/>
      <c r="D79" s="73"/>
      <c r="E79" s="73"/>
      <c r="F79" s="191"/>
      <c r="G79" s="73"/>
      <c r="H79" s="183"/>
      <c r="I79" s="11"/>
      <c r="J79" s="11"/>
      <c r="K79" s="64"/>
      <c r="L79" s="22"/>
      <c r="M79" s="23"/>
      <c r="N79" s="24"/>
      <c r="O79" s="182"/>
    </row>
    <row r="80" spans="1:15" ht="15.75">
      <c r="A80" s="55"/>
      <c r="B80" s="55"/>
      <c r="C80" s="55"/>
      <c r="D80" s="55"/>
      <c r="E80" s="4"/>
      <c r="F80" s="4"/>
      <c r="G80" s="4"/>
      <c r="H80" s="4"/>
      <c r="I80" s="4" t="s">
        <v>29</v>
      </c>
      <c r="J80" s="4"/>
      <c r="K80" s="4"/>
      <c r="L80" s="4"/>
      <c r="M80" s="4"/>
      <c r="N80" s="55"/>
      <c r="O80" s="55"/>
    </row>
    <row r="81" spans="1:15" ht="12.75">
      <c r="A81" s="6"/>
      <c r="B81" s="6"/>
      <c r="C81" s="6" t="s">
        <v>23</v>
      </c>
      <c r="D81" s="34"/>
      <c r="E81" s="166"/>
      <c r="F81" s="166"/>
      <c r="G81" s="166"/>
      <c r="H81" s="166"/>
      <c r="I81" s="166"/>
      <c r="J81" s="166"/>
      <c r="K81" s="166"/>
      <c r="L81" s="166"/>
      <c r="M81" s="90" t="s">
        <v>21</v>
      </c>
      <c r="N81" s="90"/>
      <c r="O81" s="90"/>
    </row>
    <row r="82" spans="1:15" ht="15.75">
      <c r="A82" s="7" t="s">
        <v>18</v>
      </c>
      <c r="B82" s="7" t="s">
        <v>19</v>
      </c>
      <c r="C82" s="7" t="s">
        <v>20</v>
      </c>
      <c r="D82" s="4"/>
      <c r="E82" s="166"/>
      <c r="F82" s="166"/>
      <c r="G82" s="166"/>
      <c r="H82" s="166"/>
      <c r="I82" s="166"/>
      <c r="J82" s="166"/>
      <c r="K82" s="166"/>
      <c r="L82" s="166"/>
      <c r="M82" s="7" t="s">
        <v>34</v>
      </c>
      <c r="N82" s="7" t="s">
        <v>35</v>
      </c>
      <c r="O82" s="7" t="s">
        <v>36</v>
      </c>
    </row>
    <row r="83" spans="1:15" ht="15.75">
      <c r="A83" s="8">
        <v>145</v>
      </c>
      <c r="B83" s="8">
        <v>115</v>
      </c>
      <c r="C83" s="8">
        <v>90</v>
      </c>
      <c r="D83" s="4"/>
      <c r="E83" s="166"/>
      <c r="F83" s="166"/>
      <c r="G83" s="166"/>
      <c r="H83" s="166"/>
      <c r="I83" s="166"/>
      <c r="J83" s="166"/>
      <c r="K83" s="166"/>
      <c r="L83" s="166"/>
      <c r="M83" s="8">
        <v>170</v>
      </c>
      <c r="N83" s="8">
        <v>125</v>
      </c>
      <c r="O83" s="8">
        <v>80</v>
      </c>
    </row>
    <row r="84" spans="1:15" ht="12.7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1:15" ht="25.5">
      <c r="A85" s="87" t="s">
        <v>2</v>
      </c>
      <c r="B85" s="86" t="s">
        <v>15</v>
      </c>
      <c r="C85" s="185"/>
      <c r="D85" s="186"/>
      <c r="E85" s="14" t="s">
        <v>3</v>
      </c>
      <c r="F85" s="14" t="s">
        <v>4</v>
      </c>
      <c r="G85" s="16" t="s">
        <v>5</v>
      </c>
      <c r="H85" s="16" t="s">
        <v>17</v>
      </c>
      <c r="I85" s="16" t="s">
        <v>6</v>
      </c>
      <c r="J85" s="32" t="s">
        <v>8</v>
      </c>
      <c r="K85" s="33"/>
      <c r="L85" s="14" t="s">
        <v>26</v>
      </c>
      <c r="M85" s="16" t="s">
        <v>7</v>
      </c>
      <c r="N85" s="14" t="s">
        <v>9</v>
      </c>
      <c r="O85" s="35" t="s">
        <v>16</v>
      </c>
    </row>
    <row r="86" spans="1:15" ht="12.75" customHeight="1">
      <c r="A86" s="192"/>
      <c r="B86" s="187"/>
      <c r="C86" s="188"/>
      <c r="D86" s="189"/>
      <c r="E86" s="15"/>
      <c r="F86" s="15"/>
      <c r="G86" s="17"/>
      <c r="H86" s="17"/>
      <c r="I86" s="17"/>
      <c r="J86" s="1" t="s">
        <v>10</v>
      </c>
      <c r="K86" s="1" t="s">
        <v>11</v>
      </c>
      <c r="L86" s="15"/>
      <c r="M86" s="17"/>
      <c r="N86" s="161"/>
      <c r="O86" s="25"/>
    </row>
    <row r="87" spans="1:15" s="162" customFormat="1" ht="12.75">
      <c r="A87" s="2">
        <v>1</v>
      </c>
      <c r="B87" s="137" t="s">
        <v>63</v>
      </c>
      <c r="C87" s="138"/>
      <c r="D87" s="139" t="s">
        <v>107</v>
      </c>
      <c r="E87" s="140">
        <v>2000</v>
      </c>
      <c r="F87" s="141">
        <v>97.7</v>
      </c>
      <c r="G87" s="142" t="s">
        <v>39</v>
      </c>
      <c r="H87" s="3" t="s">
        <v>84</v>
      </c>
      <c r="I87" s="2">
        <v>95</v>
      </c>
      <c r="J87" s="2">
        <v>144</v>
      </c>
      <c r="K87" s="3">
        <f>J87/2</f>
        <v>72</v>
      </c>
      <c r="L87" s="143">
        <f>I87+K87</f>
        <v>167</v>
      </c>
      <c r="M87" s="2">
        <f>L87*3</f>
        <v>501</v>
      </c>
      <c r="N87" s="198" t="s">
        <v>161</v>
      </c>
      <c r="O87" s="145" t="s">
        <v>74</v>
      </c>
    </row>
    <row r="88" spans="1:15" s="162" customFormat="1" ht="12.75">
      <c r="A88" s="2">
        <v>2</v>
      </c>
      <c r="B88" s="137" t="s">
        <v>133</v>
      </c>
      <c r="C88" s="138"/>
      <c r="D88" s="139" t="s">
        <v>107</v>
      </c>
      <c r="E88" s="140">
        <v>2002</v>
      </c>
      <c r="F88" s="141">
        <v>120.45</v>
      </c>
      <c r="G88" s="142">
        <v>1</v>
      </c>
      <c r="H88" s="3" t="s">
        <v>89</v>
      </c>
      <c r="I88" s="2">
        <v>82</v>
      </c>
      <c r="J88" s="2">
        <v>124</v>
      </c>
      <c r="K88" s="3">
        <f>J88/2</f>
        <v>62</v>
      </c>
      <c r="L88" s="143">
        <f>I88+K88</f>
        <v>144</v>
      </c>
      <c r="M88" s="2">
        <f>L88*3</f>
        <v>432</v>
      </c>
      <c r="N88" s="198" t="s">
        <v>156</v>
      </c>
      <c r="O88" s="145" t="s">
        <v>97</v>
      </c>
    </row>
    <row r="89" spans="1:15" s="162" customFormat="1" ht="12.75">
      <c r="A89" s="2">
        <v>3</v>
      </c>
      <c r="B89" s="137" t="s">
        <v>90</v>
      </c>
      <c r="C89" s="138"/>
      <c r="D89" s="139" t="s">
        <v>107</v>
      </c>
      <c r="E89" s="140">
        <v>2001</v>
      </c>
      <c r="F89" s="141">
        <v>85.75</v>
      </c>
      <c r="G89" s="142">
        <v>1</v>
      </c>
      <c r="H89" s="3" t="s">
        <v>89</v>
      </c>
      <c r="I89" s="2">
        <v>76</v>
      </c>
      <c r="J89" s="2">
        <v>116</v>
      </c>
      <c r="K89" s="3">
        <f>J89/2</f>
        <v>58</v>
      </c>
      <c r="L89" s="143">
        <f>I89+K89</f>
        <v>134</v>
      </c>
      <c r="M89" s="2">
        <f>L89*3</f>
        <v>402</v>
      </c>
      <c r="N89" s="198" t="s">
        <v>156</v>
      </c>
      <c r="O89" s="145" t="s">
        <v>81</v>
      </c>
    </row>
    <row r="90" spans="1:15" ht="12.75">
      <c r="A90" s="2">
        <v>4</v>
      </c>
      <c r="B90" s="137" t="s">
        <v>108</v>
      </c>
      <c r="C90" s="138"/>
      <c r="D90" s="139" t="s">
        <v>107</v>
      </c>
      <c r="E90" s="140">
        <v>2002</v>
      </c>
      <c r="F90" s="141">
        <v>101.75</v>
      </c>
      <c r="G90" s="142">
        <v>1</v>
      </c>
      <c r="H90" s="3" t="s">
        <v>51</v>
      </c>
      <c r="I90" s="2">
        <v>68</v>
      </c>
      <c r="J90" s="2">
        <v>116</v>
      </c>
      <c r="K90" s="3">
        <f>J90/2</f>
        <v>58</v>
      </c>
      <c r="L90" s="143">
        <f>I90+K90</f>
        <v>126</v>
      </c>
      <c r="M90" s="2">
        <f>L90*3</f>
        <v>378</v>
      </c>
      <c r="N90" s="198" t="s">
        <v>156</v>
      </c>
      <c r="O90" s="145" t="s">
        <v>38</v>
      </c>
    </row>
    <row r="91" spans="1:15" s="162" customFormat="1" ht="12.75">
      <c r="A91" s="2">
        <v>5</v>
      </c>
      <c r="B91" s="137" t="s">
        <v>94</v>
      </c>
      <c r="C91" s="138"/>
      <c r="D91" s="139" t="s">
        <v>107</v>
      </c>
      <c r="E91" s="140">
        <v>1999</v>
      </c>
      <c r="F91" s="141">
        <v>90.05</v>
      </c>
      <c r="G91" s="142">
        <v>1</v>
      </c>
      <c r="H91" s="157" t="s">
        <v>46</v>
      </c>
      <c r="I91" s="2">
        <v>64</v>
      </c>
      <c r="J91" s="2">
        <v>94</v>
      </c>
      <c r="K91" s="3">
        <f>J91/2</f>
        <v>47</v>
      </c>
      <c r="L91" s="143">
        <f>I91+K91</f>
        <v>111</v>
      </c>
      <c r="M91" s="2">
        <f>L91*3</f>
        <v>333</v>
      </c>
      <c r="N91" s="198" t="s">
        <v>157</v>
      </c>
      <c r="O91" s="145" t="s">
        <v>38</v>
      </c>
    </row>
    <row r="92" spans="1:15" s="162" customFormat="1" ht="12.75">
      <c r="A92" s="2">
        <v>6</v>
      </c>
      <c r="B92" s="137" t="s">
        <v>129</v>
      </c>
      <c r="C92" s="138"/>
      <c r="D92" s="139" t="s">
        <v>107</v>
      </c>
      <c r="E92" s="140">
        <v>2001</v>
      </c>
      <c r="F92" s="141">
        <v>101.5</v>
      </c>
      <c r="G92" s="142" t="s">
        <v>49</v>
      </c>
      <c r="H92" s="3" t="s">
        <v>46</v>
      </c>
      <c r="I92" s="2">
        <v>43</v>
      </c>
      <c r="J92" s="2">
        <v>73</v>
      </c>
      <c r="K92" s="3">
        <f>J92/2</f>
        <v>36.5</v>
      </c>
      <c r="L92" s="143">
        <f>I92+K92</f>
        <v>79.5</v>
      </c>
      <c r="M92" s="2">
        <f>L92*3</f>
        <v>238.5</v>
      </c>
      <c r="N92" s="198" t="s">
        <v>152</v>
      </c>
      <c r="O92" s="145" t="s">
        <v>47</v>
      </c>
    </row>
    <row r="93" spans="1:15" s="162" customFormat="1" ht="12.75">
      <c r="A93" s="2">
        <v>7</v>
      </c>
      <c r="B93" s="137" t="s">
        <v>122</v>
      </c>
      <c r="C93" s="138"/>
      <c r="D93" s="139" t="s">
        <v>110</v>
      </c>
      <c r="E93" s="140">
        <v>2002</v>
      </c>
      <c r="F93" s="141">
        <v>87.65</v>
      </c>
      <c r="G93" s="142"/>
      <c r="H93" s="3" t="s">
        <v>78</v>
      </c>
      <c r="I93" s="2">
        <v>23</v>
      </c>
      <c r="J93" s="2">
        <v>65</v>
      </c>
      <c r="K93" s="3">
        <f>J93/2</f>
        <v>32.5</v>
      </c>
      <c r="L93" s="143">
        <f>I93+K93</f>
        <v>55.5</v>
      </c>
      <c r="M93" s="2">
        <f>L93</f>
        <v>55.5</v>
      </c>
      <c r="N93" s="198" t="s">
        <v>152</v>
      </c>
      <c r="O93" s="145"/>
    </row>
    <row r="94" spans="1:15" ht="12.7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7" spans="1:12" ht="12.75" customHeight="1">
      <c r="A97" s="5" t="s">
        <v>12</v>
      </c>
      <c r="B97" s="5"/>
      <c r="C97" s="18"/>
      <c r="D97" s="9"/>
      <c r="E97" s="30" t="s">
        <v>70</v>
      </c>
      <c r="F97" s="30"/>
      <c r="G97" s="30"/>
      <c r="H97" s="9"/>
      <c r="I97" s="5" t="s">
        <v>13</v>
      </c>
      <c r="J97" s="5"/>
      <c r="K97" s="31"/>
      <c r="L97" s="31" t="s">
        <v>105</v>
      </c>
    </row>
  </sheetData>
  <sheetProtection/>
  <autoFilter ref="H1:H98"/>
  <mergeCells count="37">
    <mergeCell ref="G17:G18"/>
    <mergeCell ref="H17:H18"/>
    <mergeCell ref="N17:N18"/>
    <mergeCell ref="A33:A34"/>
    <mergeCell ref="B33:D34"/>
    <mergeCell ref="D12:M12"/>
    <mergeCell ref="M13:O13"/>
    <mergeCell ref="B17:D18"/>
    <mergeCell ref="M47:O47"/>
    <mergeCell ref="E4:M4"/>
    <mergeCell ref="L17:L18"/>
    <mergeCell ref="A10:C10"/>
    <mergeCell ref="E10:O10"/>
    <mergeCell ref="O17:O18"/>
    <mergeCell ref="C1:N1"/>
    <mergeCell ref="B3:P3"/>
    <mergeCell ref="B2:P2"/>
    <mergeCell ref="A9:C9"/>
    <mergeCell ref="E9:O9"/>
    <mergeCell ref="H7:K7"/>
    <mergeCell ref="A5:O5"/>
    <mergeCell ref="M81:O81"/>
    <mergeCell ref="A13:C13"/>
    <mergeCell ref="J17:K17"/>
    <mergeCell ref="A17:A18"/>
    <mergeCell ref="F17:F18"/>
    <mergeCell ref="M17:M18"/>
    <mergeCell ref="M29:O29"/>
    <mergeCell ref="E17:E18"/>
    <mergeCell ref="M67:O67"/>
    <mergeCell ref="I17:I18"/>
    <mergeCell ref="B51:D52"/>
    <mergeCell ref="A71:A72"/>
    <mergeCell ref="B71:D72"/>
    <mergeCell ref="A85:A86"/>
    <mergeCell ref="B85:D86"/>
    <mergeCell ref="A51:A52"/>
  </mergeCells>
  <printOptions/>
  <pageMargins left="0.7086614173228347" right="0.7086614173228347" top="0.36" bottom="0.53" header="0.31496062992125984" footer="0.31496062992125984"/>
  <pageSetup fitToHeight="9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PageLayoutView="0" workbookViewId="0" topLeftCell="A10">
      <selection activeCell="F40" sqref="F40"/>
    </sheetView>
  </sheetViews>
  <sheetFormatPr defaultColWidth="9.00390625" defaultRowHeight="12.75"/>
  <cols>
    <col min="1" max="1" width="9.125" style="29" customWidth="1"/>
    <col min="2" max="2" width="12.375" style="29" bestFit="1" customWidth="1"/>
    <col min="3" max="3" width="10.625" style="29" customWidth="1"/>
    <col min="4" max="7" width="9.125" style="29" customWidth="1"/>
    <col min="8" max="8" width="10.125" style="29" customWidth="1"/>
    <col min="9" max="9" width="9.125" style="29" customWidth="1"/>
    <col min="10" max="11" width="11.25390625" style="29" customWidth="1"/>
    <col min="12" max="12" width="17.00390625" style="29" customWidth="1"/>
    <col min="13" max="13" width="3.00390625" style="29" customWidth="1"/>
    <col min="14" max="14" width="2.625" style="29" hidden="1" customWidth="1"/>
    <col min="15" max="15" width="4.625" style="29" customWidth="1"/>
    <col min="16" max="16" width="0" style="29" hidden="1" customWidth="1"/>
    <col min="17" max="16384" width="9.125" style="29" customWidth="1"/>
  </cols>
  <sheetData>
    <row r="1" spans="1:16" s="28" customFormat="1" ht="15.75">
      <c r="A1" s="26"/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5.75">
      <c r="A2" s="117" t="s">
        <v>41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58"/>
      <c r="N2" s="58"/>
      <c r="O2" s="58"/>
      <c r="P2" s="58"/>
    </row>
    <row r="3" spans="1:16" ht="15.75">
      <c r="A3" s="98" t="s">
        <v>62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58"/>
      <c r="N3" s="58"/>
      <c r="O3" s="58"/>
      <c r="P3" s="58"/>
    </row>
    <row r="4" spans="1:13" s="28" customFormat="1" ht="6.75" customHeight="1">
      <c r="A4" s="29"/>
      <c r="B4" s="29"/>
      <c r="C4" s="29"/>
      <c r="D4" s="29"/>
      <c r="E4" s="111"/>
      <c r="F4" s="111"/>
      <c r="G4" s="111"/>
      <c r="H4" s="111"/>
      <c r="I4" s="111"/>
      <c r="J4" s="111"/>
      <c r="K4" s="111"/>
      <c r="L4" s="111"/>
      <c r="M4" s="111"/>
    </row>
    <row r="5" spans="1:15" ht="15.75" customHeight="1">
      <c r="A5" s="119" t="s">
        <v>102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99"/>
      <c r="N5" s="58"/>
      <c r="O5" s="58"/>
    </row>
    <row r="6" spans="5:13" ht="4.5" customHeight="1">
      <c r="E6" s="4"/>
      <c r="F6" s="5"/>
      <c r="G6" s="5"/>
      <c r="H6" s="5"/>
      <c r="I6" s="5"/>
      <c r="J6" s="5"/>
      <c r="K6" s="5"/>
      <c r="L6" s="5"/>
      <c r="M6" s="5"/>
    </row>
    <row r="7" spans="5:13" ht="15.75" customHeight="1">
      <c r="E7" s="121" t="s">
        <v>31</v>
      </c>
      <c r="F7" s="121"/>
      <c r="G7" s="121"/>
      <c r="H7" s="121"/>
      <c r="I7" s="121"/>
      <c r="J7" s="121"/>
      <c r="K7" s="121"/>
      <c r="L7" s="121"/>
      <c r="M7" s="121"/>
    </row>
    <row r="8" spans="1:14" ht="12.75">
      <c r="A8" s="100" t="s">
        <v>103</v>
      </c>
      <c r="B8" s="100"/>
      <c r="C8" s="100"/>
      <c r="D8" s="38"/>
      <c r="E8" s="101" t="s">
        <v>44</v>
      </c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2.75">
      <c r="A9" s="100" t="s">
        <v>22</v>
      </c>
      <c r="B9" s="100"/>
      <c r="C9" s="100"/>
      <c r="D9" s="38"/>
      <c r="E9" s="101" t="s">
        <v>45</v>
      </c>
      <c r="F9" s="101"/>
      <c r="G9" s="101"/>
      <c r="H9" s="101"/>
      <c r="I9" s="101"/>
      <c r="J9" s="101"/>
      <c r="K9" s="101"/>
      <c r="L9" s="101"/>
      <c r="M9" s="101"/>
      <c r="N9" s="102"/>
    </row>
    <row r="10" spans="1:4" ht="5.25" customHeight="1">
      <c r="A10" s="114" t="s">
        <v>0</v>
      </c>
      <c r="B10" s="114"/>
      <c r="C10" s="38"/>
      <c r="D10" s="38"/>
    </row>
    <row r="11" spans="1:12" s="28" customFormat="1" ht="15.75">
      <c r="A11" s="29"/>
      <c r="B11" s="29"/>
      <c r="C11" s="29"/>
      <c r="D11" s="98" t="s">
        <v>32</v>
      </c>
      <c r="E11" s="98"/>
      <c r="F11" s="98"/>
      <c r="G11" s="98"/>
      <c r="H11" s="98"/>
      <c r="I11" s="98"/>
      <c r="J11" s="98"/>
      <c r="K11" s="98"/>
      <c r="L11" s="98"/>
    </row>
    <row r="12" spans="2:12" ht="15.75">
      <c r="B12" s="37"/>
      <c r="C12" s="6" t="s">
        <v>21</v>
      </c>
      <c r="D12" s="36"/>
      <c r="E12" s="37"/>
      <c r="F12" s="37"/>
      <c r="G12" s="37"/>
      <c r="H12" s="37"/>
      <c r="I12" s="37"/>
      <c r="K12" s="37"/>
      <c r="L12" s="6" t="s">
        <v>21</v>
      </c>
    </row>
    <row r="13" spans="1:12" ht="15.75">
      <c r="A13" s="7" t="s">
        <v>18</v>
      </c>
      <c r="B13" s="7" t="s">
        <v>19</v>
      </c>
      <c r="C13" s="7" t="s">
        <v>20</v>
      </c>
      <c r="D13" s="36"/>
      <c r="E13" s="37"/>
      <c r="F13" s="37"/>
      <c r="G13" s="37"/>
      <c r="H13" s="37"/>
      <c r="I13" s="37"/>
      <c r="J13" s="7" t="s">
        <v>34</v>
      </c>
      <c r="K13" s="7" t="s">
        <v>35</v>
      </c>
      <c r="L13" s="7" t="s">
        <v>36</v>
      </c>
    </row>
    <row r="14" spans="1:12" ht="12.75">
      <c r="A14" s="19">
        <v>90</v>
      </c>
      <c r="B14" s="19">
        <v>70</v>
      </c>
      <c r="C14" s="19">
        <v>50</v>
      </c>
      <c r="J14" s="19">
        <v>45</v>
      </c>
      <c r="K14" s="19">
        <v>35</v>
      </c>
      <c r="L14" s="19">
        <v>25</v>
      </c>
    </row>
    <row r="15" spans="10:12" ht="12" customHeight="1">
      <c r="J15" s="13"/>
      <c r="K15" s="13"/>
      <c r="L15" s="13"/>
    </row>
    <row r="16" spans="1:12" s="28" customFormat="1" ht="12.75" customHeight="1">
      <c r="A16" s="87" t="s">
        <v>2</v>
      </c>
      <c r="B16" s="86" t="s">
        <v>15</v>
      </c>
      <c r="C16" s="106"/>
      <c r="D16" s="107"/>
      <c r="E16" s="94" t="s">
        <v>3</v>
      </c>
      <c r="F16" s="94" t="s">
        <v>4</v>
      </c>
      <c r="G16" s="87" t="s">
        <v>5</v>
      </c>
      <c r="H16" s="87" t="s">
        <v>17</v>
      </c>
      <c r="I16" s="87" t="s">
        <v>8</v>
      </c>
      <c r="J16" s="87" t="s">
        <v>7</v>
      </c>
      <c r="K16" s="94" t="s">
        <v>9</v>
      </c>
      <c r="L16" s="115" t="s">
        <v>16</v>
      </c>
    </row>
    <row r="17" spans="1:12" s="28" customFormat="1" ht="12.75">
      <c r="A17" s="93"/>
      <c r="B17" s="108"/>
      <c r="C17" s="109"/>
      <c r="D17" s="110"/>
      <c r="E17" s="95"/>
      <c r="F17" s="95"/>
      <c r="G17" s="93"/>
      <c r="H17" s="93"/>
      <c r="I17" s="93"/>
      <c r="J17" s="93"/>
      <c r="K17" s="95"/>
      <c r="L17" s="116"/>
    </row>
    <row r="18" spans="1:12" s="28" customFormat="1" ht="12.75">
      <c r="A18" s="2">
        <v>1</v>
      </c>
      <c r="B18" s="69" t="s">
        <v>152</v>
      </c>
      <c r="C18" s="148"/>
      <c r="D18" s="148"/>
      <c r="E18" s="149"/>
      <c r="F18" s="150"/>
      <c r="G18" s="152"/>
      <c r="H18" s="151"/>
      <c r="I18" s="152"/>
      <c r="J18" s="152"/>
      <c r="K18" s="153"/>
      <c r="L18" s="149"/>
    </row>
    <row r="19" spans="1:12" s="28" customFormat="1" ht="12.75">
      <c r="A19" s="2">
        <v>2</v>
      </c>
      <c r="B19" s="69" t="s">
        <v>152</v>
      </c>
      <c r="C19" s="148"/>
      <c r="D19" s="148"/>
      <c r="E19" s="149"/>
      <c r="F19" s="150"/>
      <c r="G19" s="152"/>
      <c r="H19" s="151"/>
      <c r="I19" s="152"/>
      <c r="J19" s="152"/>
      <c r="K19" s="153"/>
      <c r="L19" s="149"/>
    </row>
    <row r="20" spans="1:12" s="28" customFormat="1" ht="12.75">
      <c r="A20" s="2">
        <v>3</v>
      </c>
      <c r="B20" s="69" t="s">
        <v>152</v>
      </c>
      <c r="C20" s="148"/>
      <c r="D20" s="148"/>
      <c r="E20" s="149"/>
      <c r="F20" s="150"/>
      <c r="G20" s="152"/>
      <c r="H20" s="151"/>
      <c r="I20" s="152"/>
      <c r="J20" s="152"/>
      <c r="K20" s="153"/>
      <c r="L20" s="149"/>
    </row>
    <row r="21" spans="1:12" s="28" customFormat="1" ht="12.75" hidden="1">
      <c r="A21" s="2"/>
      <c r="B21" s="147"/>
      <c r="C21" s="148"/>
      <c r="D21" s="148"/>
      <c r="E21" s="149"/>
      <c r="F21" s="150"/>
      <c r="G21" s="152"/>
      <c r="H21" s="151"/>
      <c r="I21" s="152"/>
      <c r="J21" s="152"/>
      <c r="K21" s="153"/>
      <c r="L21" s="149"/>
    </row>
    <row r="22" spans="1:12" s="28" customFormat="1" ht="12.75" hidden="1">
      <c r="A22" s="2"/>
      <c r="B22" s="147"/>
      <c r="C22" s="148"/>
      <c r="D22" s="148"/>
      <c r="E22" s="149"/>
      <c r="F22" s="150"/>
      <c r="G22" s="154"/>
      <c r="H22" s="155"/>
      <c r="I22" s="152"/>
      <c r="J22" s="152"/>
      <c r="K22" s="153"/>
      <c r="L22" s="149"/>
    </row>
    <row r="23" spans="1:12" s="28" customFormat="1" ht="12.75" hidden="1">
      <c r="A23" s="2"/>
      <c r="B23" s="147"/>
      <c r="C23" s="148"/>
      <c r="D23" s="148"/>
      <c r="E23" s="149"/>
      <c r="F23" s="150"/>
      <c r="G23" s="152"/>
      <c r="H23" s="151"/>
      <c r="I23" s="152"/>
      <c r="J23" s="152"/>
      <c r="K23" s="153"/>
      <c r="L23" s="149"/>
    </row>
    <row r="24" spans="1:12" s="28" customFormat="1" ht="12.75" hidden="1">
      <c r="A24" s="2"/>
      <c r="B24" s="147"/>
      <c r="C24" s="148"/>
      <c r="D24" s="148"/>
      <c r="E24" s="149"/>
      <c r="F24" s="150"/>
      <c r="G24" s="152"/>
      <c r="H24" s="155"/>
      <c r="I24" s="152"/>
      <c r="J24" s="152"/>
      <c r="K24" s="153"/>
      <c r="L24" s="149"/>
    </row>
    <row r="25" spans="1:12" s="28" customFormat="1" ht="12.75" hidden="1">
      <c r="A25" s="11"/>
      <c r="B25" s="78"/>
      <c r="C25" s="79"/>
      <c r="D25" s="79"/>
      <c r="E25" s="73"/>
      <c r="F25" s="80"/>
      <c r="G25" s="79"/>
      <c r="H25" s="79"/>
      <c r="I25" s="79"/>
      <c r="J25" s="79"/>
      <c r="K25" s="81"/>
      <c r="L25" s="73"/>
    </row>
    <row r="26" spans="1:12" ht="15.75">
      <c r="A26" s="28"/>
      <c r="B26" s="28"/>
      <c r="C26" s="28"/>
      <c r="D26" s="104" t="s">
        <v>1</v>
      </c>
      <c r="E26" s="104"/>
      <c r="F26" s="104"/>
      <c r="G26" s="104"/>
      <c r="H26" s="104"/>
      <c r="I26" s="104"/>
      <c r="J26" s="104"/>
      <c r="K26" s="104"/>
      <c r="L26" s="104"/>
    </row>
    <row r="27" spans="2:12" ht="15.75">
      <c r="B27" s="37"/>
      <c r="C27" s="6" t="s">
        <v>21</v>
      </c>
      <c r="D27" s="36"/>
      <c r="E27" s="37"/>
      <c r="F27" s="37"/>
      <c r="G27" s="37"/>
      <c r="H27" s="37"/>
      <c r="I27" s="37"/>
      <c r="K27" s="37"/>
      <c r="L27" s="6" t="s">
        <v>21</v>
      </c>
    </row>
    <row r="28" spans="1:12" ht="15.75">
      <c r="A28" s="7" t="s">
        <v>18</v>
      </c>
      <c r="B28" s="7" t="s">
        <v>19</v>
      </c>
      <c r="C28" s="7" t="s">
        <v>20</v>
      </c>
      <c r="D28" s="36"/>
      <c r="E28" s="37"/>
      <c r="F28" s="37"/>
      <c r="G28" s="37"/>
      <c r="H28" s="37"/>
      <c r="I28" s="37"/>
      <c r="J28" s="7" t="s">
        <v>34</v>
      </c>
      <c r="K28" s="7" t="s">
        <v>35</v>
      </c>
      <c r="L28" s="7" t="s">
        <v>36</v>
      </c>
    </row>
    <row r="29" spans="1:12" ht="12.75">
      <c r="A29" s="19">
        <v>110</v>
      </c>
      <c r="B29" s="19">
        <v>90</v>
      </c>
      <c r="C29" s="19">
        <v>70</v>
      </c>
      <c r="J29" s="19">
        <v>65</v>
      </c>
      <c r="K29" s="19">
        <v>55</v>
      </c>
      <c r="L29" s="19">
        <v>45</v>
      </c>
    </row>
    <row r="30" spans="10:12" ht="4.5" customHeight="1">
      <c r="J30" s="13"/>
      <c r="K30" s="13"/>
      <c r="L30" s="13"/>
    </row>
    <row r="31" spans="1:12" ht="12.75" customHeight="1">
      <c r="A31" s="87" t="s">
        <v>2</v>
      </c>
      <c r="B31" s="86" t="s">
        <v>15</v>
      </c>
      <c r="C31" s="106"/>
      <c r="D31" s="107"/>
      <c r="E31" s="94" t="s">
        <v>3</v>
      </c>
      <c r="F31" s="94" t="s">
        <v>4</v>
      </c>
      <c r="G31" s="87" t="s">
        <v>5</v>
      </c>
      <c r="H31" s="87" t="s">
        <v>17</v>
      </c>
      <c r="I31" s="87" t="s">
        <v>8</v>
      </c>
      <c r="J31" s="87" t="s">
        <v>7</v>
      </c>
      <c r="K31" s="94" t="s">
        <v>9</v>
      </c>
      <c r="L31" s="112" t="s">
        <v>16</v>
      </c>
    </row>
    <row r="32" spans="1:12" ht="12.75">
      <c r="A32" s="93"/>
      <c r="B32" s="108"/>
      <c r="C32" s="109"/>
      <c r="D32" s="110"/>
      <c r="E32" s="95"/>
      <c r="F32" s="95"/>
      <c r="G32" s="93"/>
      <c r="H32" s="93"/>
      <c r="I32" s="93"/>
      <c r="J32" s="93"/>
      <c r="K32" s="95"/>
      <c r="L32" s="113"/>
    </row>
    <row r="33" spans="1:13" s="28" customFormat="1" ht="12.75">
      <c r="A33" s="3">
        <v>1</v>
      </c>
      <c r="B33" s="69" t="s">
        <v>111</v>
      </c>
      <c r="C33" s="70"/>
      <c r="D33" s="70" t="s">
        <v>110</v>
      </c>
      <c r="E33" s="56">
        <v>2003</v>
      </c>
      <c r="F33" s="77">
        <v>57.9</v>
      </c>
      <c r="G33" s="65" t="s">
        <v>39</v>
      </c>
      <c r="H33" s="66" t="s">
        <v>51</v>
      </c>
      <c r="I33" s="66">
        <v>121</v>
      </c>
      <c r="J33" s="66">
        <f>I33*3</f>
        <v>363</v>
      </c>
      <c r="K33" s="71">
        <v>1</v>
      </c>
      <c r="L33" s="56" t="s">
        <v>74</v>
      </c>
      <c r="M33" s="44"/>
    </row>
    <row r="34" spans="1:13" s="28" customFormat="1" ht="12.75">
      <c r="A34" s="3">
        <v>2</v>
      </c>
      <c r="B34" s="69" t="s">
        <v>123</v>
      </c>
      <c r="C34" s="70"/>
      <c r="D34" s="70" t="s">
        <v>119</v>
      </c>
      <c r="E34" s="56">
        <v>2001</v>
      </c>
      <c r="F34" s="77">
        <v>60.15</v>
      </c>
      <c r="G34" s="65" t="s">
        <v>118</v>
      </c>
      <c r="H34" s="66" t="s">
        <v>51</v>
      </c>
      <c r="I34" s="66">
        <v>54</v>
      </c>
      <c r="J34" s="66">
        <f>I34</f>
        <v>54</v>
      </c>
      <c r="K34" s="71" t="s">
        <v>152</v>
      </c>
      <c r="L34" s="56"/>
      <c r="M34" s="41"/>
    </row>
    <row r="35" spans="1:13" s="28" customFormat="1" ht="12.75">
      <c r="A35" s="3">
        <v>3</v>
      </c>
      <c r="B35" s="69" t="s">
        <v>120</v>
      </c>
      <c r="C35" s="70"/>
      <c r="D35" s="70" t="s">
        <v>119</v>
      </c>
      <c r="E35" s="56">
        <v>2001</v>
      </c>
      <c r="F35" s="77">
        <v>58.25</v>
      </c>
      <c r="G35" s="65" t="s">
        <v>118</v>
      </c>
      <c r="H35" s="66" t="s">
        <v>78</v>
      </c>
      <c r="I35" s="66">
        <v>22</v>
      </c>
      <c r="J35" s="66">
        <f>I35</f>
        <v>22</v>
      </c>
      <c r="K35" s="71" t="s">
        <v>152</v>
      </c>
      <c r="L35" s="56"/>
      <c r="M35" s="41"/>
    </row>
    <row r="36" spans="1:13" s="28" customFormat="1" ht="6.75" customHeight="1">
      <c r="A36" s="11"/>
      <c r="B36" s="39"/>
      <c r="C36" s="39"/>
      <c r="D36" s="27"/>
      <c r="E36" s="41"/>
      <c r="F36" s="40"/>
      <c r="G36" s="41"/>
      <c r="H36" s="41"/>
      <c r="I36" s="41"/>
      <c r="J36" s="41"/>
      <c r="K36" s="41"/>
      <c r="L36" s="41"/>
      <c r="M36" s="41"/>
    </row>
    <row r="37" spans="1:12" ht="14.25" customHeight="1">
      <c r="A37" s="28"/>
      <c r="B37" s="28"/>
      <c r="C37" s="28"/>
      <c r="D37" s="104" t="s">
        <v>33</v>
      </c>
      <c r="E37" s="104"/>
      <c r="F37" s="104"/>
      <c r="G37" s="104"/>
      <c r="H37" s="104"/>
      <c r="I37" s="104"/>
      <c r="J37" s="104"/>
      <c r="K37" s="104"/>
      <c r="L37" s="104"/>
    </row>
    <row r="38" spans="2:12" ht="15.75">
      <c r="B38" s="37"/>
      <c r="C38" s="6" t="s">
        <v>21</v>
      </c>
      <c r="D38" s="36"/>
      <c r="E38" s="37"/>
      <c r="F38" s="37"/>
      <c r="G38" s="37"/>
      <c r="H38" s="37"/>
      <c r="I38" s="37"/>
      <c r="K38" s="37"/>
      <c r="L38" s="6" t="s">
        <v>21</v>
      </c>
    </row>
    <row r="39" spans="1:12" ht="15.75">
      <c r="A39" s="7" t="s">
        <v>18</v>
      </c>
      <c r="B39" s="7" t="s">
        <v>19</v>
      </c>
      <c r="C39" s="7" t="s">
        <v>20</v>
      </c>
      <c r="D39" s="36"/>
      <c r="E39" s="37"/>
      <c r="F39" s="37"/>
      <c r="G39" s="37"/>
      <c r="H39" s="37"/>
      <c r="I39" s="37"/>
      <c r="J39" s="7" t="s">
        <v>34</v>
      </c>
      <c r="K39" s="7" t="s">
        <v>35</v>
      </c>
      <c r="L39" s="7" t="s">
        <v>36</v>
      </c>
    </row>
    <row r="40" spans="1:12" ht="12.75">
      <c r="A40" s="19">
        <v>115</v>
      </c>
      <c r="B40" s="19">
        <v>95</v>
      </c>
      <c r="C40" s="19">
        <v>75</v>
      </c>
      <c r="J40" s="19">
        <v>75</v>
      </c>
      <c r="K40" s="19">
        <v>65</v>
      </c>
      <c r="L40" s="19">
        <v>55</v>
      </c>
    </row>
    <row r="41" spans="1:12" ht="8.25" customHeight="1">
      <c r="A41" s="20"/>
      <c r="B41" s="20"/>
      <c r="C41" s="20"/>
      <c r="J41" s="20"/>
      <c r="K41" s="20"/>
      <c r="L41" s="20"/>
    </row>
    <row r="42" spans="1:12" ht="12.75" customHeight="1">
      <c r="A42" s="87" t="s">
        <v>2</v>
      </c>
      <c r="B42" s="86" t="s">
        <v>15</v>
      </c>
      <c r="C42" s="106"/>
      <c r="D42" s="107"/>
      <c r="E42" s="94" t="s">
        <v>3</v>
      </c>
      <c r="F42" s="94" t="s">
        <v>4</v>
      </c>
      <c r="G42" s="87" t="s">
        <v>5</v>
      </c>
      <c r="H42" s="87" t="s">
        <v>17</v>
      </c>
      <c r="I42" s="87" t="s">
        <v>8</v>
      </c>
      <c r="J42" s="87" t="s">
        <v>7</v>
      </c>
      <c r="K42" s="94" t="s">
        <v>9</v>
      </c>
      <c r="L42" s="112" t="s">
        <v>16</v>
      </c>
    </row>
    <row r="43" spans="1:12" ht="12.75">
      <c r="A43" s="93"/>
      <c r="B43" s="108"/>
      <c r="C43" s="109"/>
      <c r="D43" s="110"/>
      <c r="E43" s="95"/>
      <c r="F43" s="95"/>
      <c r="G43" s="93"/>
      <c r="H43" s="93"/>
      <c r="I43" s="93"/>
      <c r="J43" s="93"/>
      <c r="K43" s="95"/>
      <c r="L43" s="113"/>
    </row>
    <row r="44" spans="1:12" s="28" customFormat="1" ht="12.75">
      <c r="A44" s="2">
        <v>1</v>
      </c>
      <c r="B44" s="69" t="s">
        <v>40</v>
      </c>
      <c r="C44" s="70"/>
      <c r="D44" s="70" t="s">
        <v>110</v>
      </c>
      <c r="E44" s="56">
        <v>1997</v>
      </c>
      <c r="F44" s="77">
        <v>71.35</v>
      </c>
      <c r="G44" s="66" t="s">
        <v>118</v>
      </c>
      <c r="H44" s="3" t="s">
        <v>67</v>
      </c>
      <c r="I44" s="66">
        <v>102</v>
      </c>
      <c r="J44" s="66">
        <f>I44*3</f>
        <v>306</v>
      </c>
      <c r="K44" s="71">
        <v>2</v>
      </c>
      <c r="L44" s="56" t="s">
        <v>38</v>
      </c>
    </row>
    <row r="45" spans="1:12" s="28" customFormat="1" ht="12.75">
      <c r="A45" s="2">
        <v>2</v>
      </c>
      <c r="B45" s="69" t="s">
        <v>82</v>
      </c>
      <c r="C45" s="70"/>
      <c r="D45" s="70" t="s">
        <v>119</v>
      </c>
      <c r="E45" s="56">
        <v>1998</v>
      </c>
      <c r="F45" s="77">
        <v>77.1</v>
      </c>
      <c r="G45" s="66" t="s">
        <v>118</v>
      </c>
      <c r="H45" s="3" t="s">
        <v>78</v>
      </c>
      <c r="I45" s="66">
        <v>98</v>
      </c>
      <c r="J45" s="66">
        <f>I45</f>
        <v>98</v>
      </c>
      <c r="K45" s="71" t="s">
        <v>152</v>
      </c>
      <c r="L45" s="56"/>
    </row>
    <row r="46" spans="1:12" s="28" customFormat="1" ht="12.75">
      <c r="A46" s="2">
        <v>3</v>
      </c>
      <c r="B46" s="69" t="s">
        <v>77</v>
      </c>
      <c r="C46" s="70"/>
      <c r="D46" s="70" t="s">
        <v>119</v>
      </c>
      <c r="E46" s="56">
        <v>2001</v>
      </c>
      <c r="F46" s="77">
        <v>72.6</v>
      </c>
      <c r="G46" s="66" t="s">
        <v>118</v>
      </c>
      <c r="H46" s="3" t="s">
        <v>51</v>
      </c>
      <c r="I46" s="66">
        <v>61</v>
      </c>
      <c r="J46" s="66">
        <f>I46</f>
        <v>61</v>
      </c>
      <c r="K46" s="71" t="s">
        <v>152</v>
      </c>
      <c r="L46" s="56"/>
    </row>
    <row r="47" spans="1:12" s="28" customFormat="1" ht="12.75">
      <c r="A47" s="2">
        <v>4</v>
      </c>
      <c r="B47" s="69" t="s">
        <v>83</v>
      </c>
      <c r="C47" s="70"/>
      <c r="D47" s="70" t="s">
        <v>119</v>
      </c>
      <c r="E47" s="56">
        <v>2001</v>
      </c>
      <c r="F47" s="77">
        <v>64.3</v>
      </c>
      <c r="G47" s="66" t="s">
        <v>118</v>
      </c>
      <c r="H47" s="3" t="s">
        <v>78</v>
      </c>
      <c r="I47" s="66">
        <v>30</v>
      </c>
      <c r="J47" s="66">
        <f>I47</f>
        <v>30</v>
      </c>
      <c r="K47" s="71" t="s">
        <v>152</v>
      </c>
      <c r="L47" s="56"/>
    </row>
    <row r="50" spans="1:13" ht="12.75">
      <c r="A50" s="5" t="s">
        <v>12</v>
      </c>
      <c r="B50" s="5"/>
      <c r="C50" s="38"/>
      <c r="D50" s="18" t="s">
        <v>70</v>
      </c>
      <c r="E50" s="18"/>
      <c r="F50" s="18"/>
      <c r="H50" s="5" t="s">
        <v>13</v>
      </c>
      <c r="I50" s="5"/>
      <c r="J50" s="5"/>
      <c r="K50" s="18" t="s">
        <v>105</v>
      </c>
      <c r="L50" s="76"/>
      <c r="M50" s="76"/>
    </row>
  </sheetData>
  <sheetProtection/>
  <autoFilter ref="H1:H50"/>
  <mergeCells count="44">
    <mergeCell ref="A2:L2"/>
    <mergeCell ref="A3:L3"/>
    <mergeCell ref="A5:M5"/>
    <mergeCell ref="E7:M7"/>
    <mergeCell ref="F31:F32"/>
    <mergeCell ref="E16:E17"/>
    <mergeCell ref="B31:D32"/>
    <mergeCell ref="E9:N9"/>
    <mergeCell ref="D11:L11"/>
    <mergeCell ref="G16:G17"/>
    <mergeCell ref="I16:I17"/>
    <mergeCell ref="K16:K17"/>
    <mergeCell ref="L16:L17"/>
    <mergeCell ref="F16:F17"/>
    <mergeCell ref="A8:C8"/>
    <mergeCell ref="E8:N8"/>
    <mergeCell ref="A16:A17"/>
    <mergeCell ref="K31:K32"/>
    <mergeCell ref="B16:D17"/>
    <mergeCell ref="H16:H17"/>
    <mergeCell ref="J16:J17"/>
    <mergeCell ref="I31:I32"/>
    <mergeCell ref="J31:J32"/>
    <mergeCell ref="E31:E32"/>
    <mergeCell ref="J42:J43"/>
    <mergeCell ref="K42:K43"/>
    <mergeCell ref="G31:G32"/>
    <mergeCell ref="B1:P1"/>
    <mergeCell ref="E4:M4"/>
    <mergeCell ref="L31:L32"/>
    <mergeCell ref="H31:H32"/>
    <mergeCell ref="A9:C9"/>
    <mergeCell ref="A10:B10"/>
    <mergeCell ref="A31:A32"/>
    <mergeCell ref="A42:A43"/>
    <mergeCell ref="B42:D43"/>
    <mergeCell ref="E42:E43"/>
    <mergeCell ref="F42:F43"/>
    <mergeCell ref="D26:L26"/>
    <mergeCell ref="L42:L43"/>
    <mergeCell ref="D37:L37"/>
    <mergeCell ref="G42:G43"/>
    <mergeCell ref="H42:H43"/>
    <mergeCell ref="I42:I43"/>
  </mergeCells>
  <printOptions horizontalCentered="1"/>
  <pageMargins left="0.64" right="0.38" top="0.1968503937007874" bottom="0.1968503937007874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zoomScalePageLayoutView="0" workbookViewId="0" topLeftCell="A1">
      <selection activeCell="L16" sqref="L16"/>
    </sheetView>
  </sheetViews>
  <sheetFormatPr defaultColWidth="9.00390625" defaultRowHeight="12.75"/>
  <cols>
    <col min="12" max="12" width="8.125" style="0" customWidth="1"/>
  </cols>
  <sheetData>
    <row r="1" spans="1:16" s="29" customFormat="1" ht="15.75">
      <c r="A1" s="130" t="s">
        <v>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18"/>
    </row>
    <row r="2" spans="1:15" s="29" customFormat="1" ht="15.75">
      <c r="A2" s="28"/>
      <c r="B2" s="98" t="s">
        <v>62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58"/>
    </row>
    <row r="3" spans="1:11" s="28" customFormat="1" ht="20.25">
      <c r="A3" s="29"/>
      <c r="B3" s="29"/>
      <c r="C3" s="29"/>
      <c r="D3" s="111"/>
      <c r="E3" s="111"/>
      <c r="F3" s="111"/>
      <c r="G3" s="111"/>
      <c r="H3" s="111"/>
      <c r="I3" s="111"/>
      <c r="J3" s="111"/>
      <c r="K3" s="111"/>
    </row>
    <row r="4" spans="1:16" s="29" customFormat="1" ht="15.75" customHeight="1">
      <c r="A4" s="119" t="s">
        <v>102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6" spans="1:3" ht="12.75">
      <c r="A6" s="100" t="s">
        <v>104</v>
      </c>
      <c r="B6" s="100"/>
      <c r="C6" s="100"/>
    </row>
    <row r="7" spans="1:2" ht="12.75">
      <c r="A7" s="75" t="s">
        <v>22</v>
      </c>
      <c r="B7" s="75"/>
    </row>
    <row r="9" spans="1:16" ht="12.75">
      <c r="A9" s="128" t="s">
        <v>2</v>
      </c>
      <c r="B9" s="127" t="s">
        <v>17</v>
      </c>
      <c r="C9" s="132" t="s">
        <v>96</v>
      </c>
      <c r="D9" s="132"/>
      <c r="E9" s="132"/>
      <c r="F9" s="132"/>
      <c r="G9" s="133"/>
      <c r="H9" s="127" t="s">
        <v>7</v>
      </c>
      <c r="J9" s="134" t="s">
        <v>2</v>
      </c>
      <c r="K9" s="135" t="s">
        <v>17</v>
      </c>
      <c r="L9" s="136" t="s">
        <v>53</v>
      </c>
      <c r="M9" s="132"/>
      <c r="N9" s="133"/>
      <c r="O9" s="85"/>
      <c r="P9" s="45" t="s">
        <v>7</v>
      </c>
    </row>
    <row r="10" spans="1:16" ht="21" customHeight="1">
      <c r="A10" s="129"/>
      <c r="B10" s="89"/>
      <c r="C10" s="45">
        <v>63</v>
      </c>
      <c r="D10" s="45">
        <v>68</v>
      </c>
      <c r="E10" s="45">
        <v>76</v>
      </c>
      <c r="F10" s="45">
        <v>85</v>
      </c>
      <c r="G10" s="45" t="s">
        <v>55</v>
      </c>
      <c r="H10" s="89"/>
      <c r="J10" s="134"/>
      <c r="K10" s="135"/>
      <c r="L10" s="45">
        <v>53</v>
      </c>
      <c r="M10" s="45">
        <v>63</v>
      </c>
      <c r="N10" s="45" t="s">
        <v>54</v>
      </c>
      <c r="O10" s="45" t="s">
        <v>155</v>
      </c>
      <c r="P10" s="45"/>
    </row>
    <row r="11" spans="1:16" ht="12.75">
      <c r="A11" s="47">
        <v>1</v>
      </c>
      <c r="B11" s="52" t="s">
        <v>84</v>
      </c>
      <c r="C11" s="46" t="s">
        <v>153</v>
      </c>
      <c r="D11" s="56"/>
      <c r="E11" s="74">
        <v>2</v>
      </c>
      <c r="F11" s="57">
        <v>1</v>
      </c>
      <c r="G11" s="57">
        <v>1</v>
      </c>
      <c r="H11" s="57">
        <v>7</v>
      </c>
      <c r="J11" s="47">
        <v>1</v>
      </c>
      <c r="K11" s="54" t="s">
        <v>51</v>
      </c>
      <c r="L11" s="83"/>
      <c r="M11" s="46" t="s">
        <v>153</v>
      </c>
      <c r="N11" s="56">
        <v>3</v>
      </c>
      <c r="O11" s="56"/>
      <c r="P11" s="57">
        <v>6</v>
      </c>
    </row>
    <row r="12" spans="1:16" ht="12.75">
      <c r="A12" s="47">
        <v>2</v>
      </c>
      <c r="B12" s="54" t="s">
        <v>51</v>
      </c>
      <c r="C12" s="46"/>
      <c r="D12" s="46">
        <v>1</v>
      </c>
      <c r="E12" s="50">
        <v>3</v>
      </c>
      <c r="F12" s="50">
        <v>2</v>
      </c>
      <c r="G12" s="50" t="s">
        <v>166</v>
      </c>
      <c r="H12" s="57">
        <v>14</v>
      </c>
      <c r="J12" s="47">
        <v>2</v>
      </c>
      <c r="K12" s="54" t="s">
        <v>78</v>
      </c>
      <c r="L12" s="46"/>
      <c r="M12" s="193">
        <v>3</v>
      </c>
      <c r="N12" s="46" t="s">
        <v>154</v>
      </c>
      <c r="O12" s="46"/>
      <c r="P12" s="57">
        <v>9</v>
      </c>
    </row>
    <row r="13" spans="1:16" ht="12.75">
      <c r="A13" s="47">
        <v>3</v>
      </c>
      <c r="B13" s="54" t="s">
        <v>89</v>
      </c>
      <c r="C13" s="56"/>
      <c r="D13" s="56"/>
      <c r="E13" s="50" t="s">
        <v>167</v>
      </c>
      <c r="F13" s="57">
        <v>5</v>
      </c>
      <c r="G13" s="50" t="s">
        <v>168</v>
      </c>
      <c r="H13" s="57">
        <v>19</v>
      </c>
      <c r="J13" s="47">
        <v>3</v>
      </c>
      <c r="K13" s="54" t="s">
        <v>67</v>
      </c>
      <c r="L13" s="56"/>
      <c r="M13" s="56"/>
      <c r="N13" s="56">
        <v>1</v>
      </c>
      <c r="O13" s="56">
        <v>10</v>
      </c>
      <c r="P13" s="57">
        <v>11</v>
      </c>
    </row>
    <row r="14" spans="1:16" ht="14.25">
      <c r="A14" s="47">
        <v>4</v>
      </c>
      <c r="B14" s="48" t="s">
        <v>46</v>
      </c>
      <c r="C14" s="49"/>
      <c r="D14" s="46" t="s">
        <v>154</v>
      </c>
      <c r="E14" s="82">
        <v>4</v>
      </c>
      <c r="F14" s="57"/>
      <c r="G14" s="50" t="s">
        <v>164</v>
      </c>
      <c r="H14" s="57">
        <v>21</v>
      </c>
      <c r="J14" s="194"/>
      <c r="K14" s="195"/>
      <c r="L14" s="196"/>
      <c r="M14" s="196"/>
      <c r="N14" s="196"/>
      <c r="O14" s="196"/>
      <c r="P14" s="197"/>
    </row>
    <row r="15" spans="1:16" ht="12.75">
      <c r="A15" s="47">
        <v>5</v>
      </c>
      <c r="B15" s="54" t="s">
        <v>78</v>
      </c>
      <c r="C15" s="46" t="s">
        <v>165</v>
      </c>
      <c r="D15" s="46"/>
      <c r="E15" s="50" t="s">
        <v>164</v>
      </c>
      <c r="F15" s="57"/>
      <c r="G15" s="57">
        <v>7</v>
      </c>
      <c r="H15" s="57">
        <v>28</v>
      </c>
      <c r="J15" s="194"/>
      <c r="K15" s="195"/>
      <c r="L15" s="196"/>
      <c r="M15" s="196"/>
      <c r="N15" s="196"/>
      <c r="O15" s="196"/>
      <c r="P15" s="197"/>
    </row>
    <row r="16" spans="1:8" s="55" customFormat="1" ht="12.75">
      <c r="A16" s="47">
        <v>6</v>
      </c>
      <c r="B16" s="51" t="s">
        <v>48</v>
      </c>
      <c r="C16" s="56">
        <v>8</v>
      </c>
      <c r="D16" s="56"/>
      <c r="E16" s="50" t="s">
        <v>170</v>
      </c>
      <c r="F16" s="50" t="s">
        <v>169</v>
      </c>
      <c r="G16" s="50"/>
      <c r="H16" s="57">
        <v>36</v>
      </c>
    </row>
    <row r="17" spans="2:16" s="55" customFormat="1" ht="12.75">
      <c r="B17" s="5"/>
      <c r="G17" s="29"/>
      <c r="H17" s="5"/>
      <c r="J17" s="31"/>
      <c r="K17" s="29"/>
      <c r="L17" s="29"/>
      <c r="M17" s="29"/>
      <c r="N17" s="29"/>
      <c r="O17" s="29"/>
      <c r="P17" s="29"/>
    </row>
    <row r="18" spans="1:9" s="55" customFormat="1" ht="12.75">
      <c r="A18" s="5" t="s">
        <v>12</v>
      </c>
      <c r="B18" s="72"/>
      <c r="C18" s="30" t="s">
        <v>70</v>
      </c>
      <c r="D18" s="29"/>
      <c r="E18" s="30"/>
      <c r="F18" s="5" t="s">
        <v>13</v>
      </c>
      <c r="G18" s="74"/>
      <c r="H18" s="53"/>
      <c r="I18" s="18" t="s">
        <v>105</v>
      </c>
    </row>
    <row r="19" spans="1:16" s="29" customFormat="1" ht="12.75" customHeight="1">
      <c r="A19" s="55"/>
      <c r="B19"/>
      <c r="C19"/>
      <c r="D19"/>
      <c r="E19"/>
      <c r="F19"/>
      <c r="G19"/>
      <c r="H19"/>
      <c r="I19" s="18"/>
      <c r="J19"/>
      <c r="K19"/>
      <c r="L19"/>
      <c r="M19"/>
      <c r="N19"/>
      <c r="O19"/>
      <c r="P19"/>
    </row>
    <row r="20" spans="1:16" s="55" customFormat="1" ht="12.75">
      <c r="A20"/>
      <c r="B20"/>
      <c r="C20"/>
      <c r="D20"/>
      <c r="E20"/>
      <c r="F20"/>
      <c r="G20"/>
      <c r="H20"/>
      <c r="I20" s="53"/>
      <c r="J20"/>
      <c r="K20"/>
      <c r="L20"/>
      <c r="M20"/>
      <c r="N20"/>
      <c r="O20"/>
      <c r="P20"/>
    </row>
    <row r="21" ht="10.5" customHeight="1"/>
    <row r="23" ht="30" customHeight="1"/>
  </sheetData>
  <sheetProtection/>
  <mergeCells count="12">
    <mergeCell ref="K9:K10"/>
    <mergeCell ref="L9:N9"/>
    <mergeCell ref="H9:H10"/>
    <mergeCell ref="A4:P4"/>
    <mergeCell ref="A9:A10"/>
    <mergeCell ref="B9:B10"/>
    <mergeCell ref="A1:P1"/>
    <mergeCell ref="C9:G9"/>
    <mergeCell ref="B2:N2"/>
    <mergeCell ref="D3:K3"/>
    <mergeCell ref="A6:C6"/>
    <mergeCell ref="J9:J10"/>
  </mergeCells>
  <printOptions/>
  <pageMargins left="0.75" right="0.75" top="1" bottom="4.26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zoomScalePageLayoutView="0" workbookViewId="0" topLeftCell="A1">
      <selection activeCell="H18" sqref="H18"/>
    </sheetView>
  </sheetViews>
  <sheetFormatPr defaultColWidth="9.00390625" defaultRowHeight="12.75"/>
  <sheetData>
    <row r="1" spans="1:16" ht="15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5.75">
      <c r="A2" s="28"/>
      <c r="B2" s="98" t="s">
        <v>62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4" spans="2:4" ht="12.75">
      <c r="B4" s="100" t="s">
        <v>103</v>
      </c>
      <c r="C4" s="100"/>
      <c r="D4" s="100"/>
    </row>
    <row r="5" spans="2:4" ht="12.75">
      <c r="B5" s="100" t="s">
        <v>22</v>
      </c>
      <c r="C5" s="100"/>
      <c r="D5" s="100"/>
    </row>
    <row r="6" spans="1:14" ht="15.75">
      <c r="A6" s="122" t="s">
        <v>56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6" ht="15.75">
      <c r="A7" s="126" t="s">
        <v>102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</row>
    <row r="9" spans="1:7" ht="12.75">
      <c r="A9" s="59" t="s">
        <v>57</v>
      </c>
      <c r="B9" s="58"/>
      <c r="C9" s="58"/>
      <c r="D9" s="123" t="s">
        <v>71</v>
      </c>
      <c r="E9" s="123"/>
      <c r="F9" s="123"/>
      <c r="G9" s="60"/>
    </row>
    <row r="10" spans="1:7" ht="12.75">
      <c r="A10" s="59"/>
      <c r="B10" s="58"/>
      <c r="C10" s="58"/>
      <c r="D10" s="60"/>
      <c r="E10" s="60"/>
      <c r="F10" s="60"/>
      <c r="G10" s="60"/>
    </row>
    <row r="11" spans="1:7" ht="12.75">
      <c r="A11" s="59" t="s">
        <v>58</v>
      </c>
      <c r="B11" s="58"/>
      <c r="C11" s="58"/>
      <c r="D11" s="76" t="s">
        <v>106</v>
      </c>
      <c r="E11" s="76"/>
      <c r="F11" s="76"/>
      <c r="G11" s="60"/>
    </row>
    <row r="12" spans="2:7" ht="12.75">
      <c r="B12" s="58"/>
      <c r="C12" s="58"/>
      <c r="D12" s="43"/>
      <c r="E12" s="43"/>
      <c r="F12" s="43"/>
      <c r="G12" s="43"/>
    </row>
    <row r="13" spans="1:7" ht="12.75">
      <c r="A13" s="61" t="s">
        <v>59</v>
      </c>
      <c r="D13" s="60" t="s">
        <v>60</v>
      </c>
      <c r="E13" s="60"/>
      <c r="F13" s="60"/>
      <c r="G13" s="60"/>
    </row>
    <row r="14" spans="1:7" ht="12.75">
      <c r="A14" s="61"/>
      <c r="D14" s="60" t="s">
        <v>61</v>
      </c>
      <c r="E14" s="60"/>
      <c r="F14" s="60"/>
      <c r="G14" s="43"/>
    </row>
    <row r="15" spans="1:7" ht="12.75">
      <c r="A15" s="61"/>
      <c r="D15" s="62" t="s">
        <v>69</v>
      </c>
      <c r="E15" s="62"/>
      <c r="F15" s="62"/>
      <c r="G15" s="43"/>
    </row>
    <row r="16" spans="4:7" ht="12.75">
      <c r="D16" s="62" t="s">
        <v>98</v>
      </c>
      <c r="E16" s="62"/>
      <c r="F16" s="62"/>
      <c r="G16" s="60"/>
    </row>
    <row r="17" spans="4:7" ht="12.75">
      <c r="D17" s="84" t="s">
        <v>100</v>
      </c>
      <c r="E17" s="62"/>
      <c r="F17" s="62"/>
      <c r="G17" s="60"/>
    </row>
    <row r="18" ht="12.75">
      <c r="D18" s="62" t="s">
        <v>99</v>
      </c>
    </row>
    <row r="19" ht="12.75">
      <c r="D19" s="62" t="s">
        <v>101</v>
      </c>
    </row>
    <row r="20" ht="12.75">
      <c r="D20" s="76" t="s">
        <v>68</v>
      </c>
    </row>
  </sheetData>
  <sheetProtection/>
  <mergeCells count="7">
    <mergeCell ref="A6:N6"/>
    <mergeCell ref="D9:F9"/>
    <mergeCell ref="A1:P1"/>
    <mergeCell ref="B2:P2"/>
    <mergeCell ref="B4:D4"/>
    <mergeCell ref="B5:D5"/>
    <mergeCell ref="A7:P7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B30" sqref="B30"/>
    </sheetView>
  </sheetViews>
  <sheetFormatPr defaultColWidth="9.00390625" defaultRowHeight="12.75"/>
  <cols>
    <col min="3" max="3" width="12.625" style="0" customWidth="1"/>
    <col min="12" max="12" width="2.125" style="0" customWidth="1"/>
    <col min="13" max="14" width="9.125" style="0" hidden="1" customWidth="1"/>
    <col min="15" max="15" width="26.375" style="0" customWidth="1"/>
  </cols>
  <sheetData>
    <row r="1" ht="12.75">
      <c r="A1" t="s">
        <v>143</v>
      </c>
    </row>
    <row r="2" spans="1:15" s="29" customFormat="1" ht="12.75">
      <c r="A2" s="3">
        <v>1</v>
      </c>
      <c r="B2" s="163" t="s">
        <v>87</v>
      </c>
      <c r="C2" s="163"/>
      <c r="D2" s="139" t="s">
        <v>107</v>
      </c>
      <c r="E2" s="139">
        <v>2000</v>
      </c>
      <c r="F2" s="156">
        <v>61.05</v>
      </c>
      <c r="G2" s="157" t="s">
        <v>49</v>
      </c>
      <c r="H2" s="3" t="s">
        <v>84</v>
      </c>
      <c r="I2" s="3"/>
      <c r="J2" s="3"/>
      <c r="K2" s="3"/>
      <c r="L2" s="164"/>
      <c r="M2" s="3"/>
      <c r="N2" s="144"/>
      <c r="O2" s="139" t="s">
        <v>37</v>
      </c>
    </row>
    <row r="3" spans="1:15" s="29" customFormat="1" ht="12.75">
      <c r="A3" s="3">
        <v>2</v>
      </c>
      <c r="B3" s="163" t="s">
        <v>121</v>
      </c>
      <c r="C3" s="163"/>
      <c r="D3" s="139" t="s">
        <v>110</v>
      </c>
      <c r="E3" s="139">
        <v>2002</v>
      </c>
      <c r="F3" s="156">
        <v>62.85</v>
      </c>
      <c r="G3" s="157" t="s">
        <v>116</v>
      </c>
      <c r="H3" s="3" t="s">
        <v>78</v>
      </c>
      <c r="I3" s="3"/>
      <c r="J3" s="3"/>
      <c r="K3" s="3"/>
      <c r="L3" s="164"/>
      <c r="M3" s="3"/>
      <c r="N3" s="144"/>
      <c r="O3" s="139"/>
    </row>
    <row r="4" spans="1:15" s="29" customFormat="1" ht="12.75">
      <c r="A4" s="3">
        <v>3</v>
      </c>
      <c r="B4" s="163" t="s">
        <v>79</v>
      </c>
      <c r="C4" s="163"/>
      <c r="D4" s="139" t="s">
        <v>110</v>
      </c>
      <c r="E4" s="139">
        <v>1998</v>
      </c>
      <c r="F4" s="156">
        <v>55.9</v>
      </c>
      <c r="G4" s="157" t="s">
        <v>116</v>
      </c>
      <c r="H4" s="3" t="s">
        <v>78</v>
      </c>
      <c r="I4" s="3"/>
      <c r="J4" s="3"/>
      <c r="K4" s="3"/>
      <c r="L4" s="164"/>
      <c r="M4" s="3"/>
      <c r="N4" s="144"/>
      <c r="O4" s="139"/>
    </row>
    <row r="5" spans="1:15" s="29" customFormat="1" ht="12.75" customHeight="1">
      <c r="A5" s="3">
        <v>4</v>
      </c>
      <c r="B5" s="163" t="s">
        <v>85</v>
      </c>
      <c r="C5" s="163"/>
      <c r="D5" s="139" t="s">
        <v>107</v>
      </c>
      <c r="E5" s="139">
        <v>2001</v>
      </c>
      <c r="F5" s="156">
        <v>61.75</v>
      </c>
      <c r="G5" s="157">
        <v>3</v>
      </c>
      <c r="H5" s="3" t="s">
        <v>84</v>
      </c>
      <c r="I5" s="3"/>
      <c r="J5" s="3"/>
      <c r="K5" s="3"/>
      <c r="L5" s="164"/>
      <c r="M5" s="3"/>
      <c r="N5" s="144"/>
      <c r="O5" s="139" t="s">
        <v>37</v>
      </c>
    </row>
    <row r="6" spans="1:15" s="29" customFormat="1" ht="12.75">
      <c r="A6" s="3">
        <v>5</v>
      </c>
      <c r="B6" s="163" t="s">
        <v>139</v>
      </c>
      <c r="C6" s="163"/>
      <c r="D6" s="139" t="s">
        <v>110</v>
      </c>
      <c r="E6" s="139">
        <v>2000</v>
      </c>
      <c r="F6" s="156">
        <v>62.65</v>
      </c>
      <c r="G6" s="157"/>
      <c r="H6" s="3" t="s">
        <v>48</v>
      </c>
      <c r="I6" s="3">
        <v>20</v>
      </c>
      <c r="J6" s="3"/>
      <c r="K6" s="3"/>
      <c r="L6" s="164"/>
      <c r="M6" s="3"/>
      <c r="N6" s="144"/>
      <c r="O6" s="139"/>
    </row>
    <row r="7" spans="1:15" s="29" customFormat="1" ht="12.75">
      <c r="A7" s="3">
        <v>6</v>
      </c>
      <c r="B7" s="163" t="s">
        <v>140</v>
      </c>
      <c r="C7" s="163"/>
      <c r="D7" s="139" t="s">
        <v>110</v>
      </c>
      <c r="E7" s="139">
        <v>2002</v>
      </c>
      <c r="F7" s="156">
        <v>59.65</v>
      </c>
      <c r="G7" s="157"/>
      <c r="H7" s="3" t="s">
        <v>51</v>
      </c>
      <c r="I7" s="3">
        <v>15</v>
      </c>
      <c r="J7" s="3"/>
      <c r="K7" s="3"/>
      <c r="L7" s="164"/>
      <c r="M7" s="3"/>
      <c r="N7" s="144"/>
      <c r="O7" s="139"/>
    </row>
    <row r="8" spans="1:11" ht="12.75">
      <c r="A8" s="55" t="s">
        <v>144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5" s="29" customFormat="1" ht="12.75">
      <c r="A9" s="3">
        <v>1</v>
      </c>
      <c r="B9" s="163" t="s">
        <v>50</v>
      </c>
      <c r="C9" s="163"/>
      <c r="D9" s="139" t="s">
        <v>107</v>
      </c>
      <c r="E9" s="139">
        <v>2000</v>
      </c>
      <c r="F9" s="156">
        <v>62.35</v>
      </c>
      <c r="G9" s="157">
        <v>1</v>
      </c>
      <c r="H9" s="3" t="s">
        <v>84</v>
      </c>
      <c r="I9" s="3"/>
      <c r="J9" s="3"/>
      <c r="K9" s="3"/>
      <c r="L9" s="164"/>
      <c r="M9" s="3">
        <f>L9*3</f>
        <v>0</v>
      </c>
      <c r="N9" s="144"/>
      <c r="O9" s="139" t="s">
        <v>37</v>
      </c>
    </row>
    <row r="10" spans="1:15" s="29" customFormat="1" ht="12.75">
      <c r="A10" s="3">
        <v>2</v>
      </c>
      <c r="B10" s="163" t="s">
        <v>115</v>
      </c>
      <c r="C10" s="163"/>
      <c r="D10" s="139" t="s">
        <v>110</v>
      </c>
      <c r="E10" s="139">
        <v>2002</v>
      </c>
      <c r="F10" s="156">
        <v>53.8</v>
      </c>
      <c r="G10" s="157" t="s">
        <v>116</v>
      </c>
      <c r="H10" s="3" t="s">
        <v>84</v>
      </c>
      <c r="I10" s="3"/>
      <c r="J10" s="3"/>
      <c r="K10" s="3"/>
      <c r="L10" s="164"/>
      <c r="M10" s="3"/>
      <c r="N10" s="144"/>
      <c r="O10" s="139" t="s">
        <v>37</v>
      </c>
    </row>
    <row r="11" spans="1:15" s="29" customFormat="1" ht="13.5" customHeight="1">
      <c r="A11" s="3">
        <v>3</v>
      </c>
      <c r="B11" s="163" t="s">
        <v>109</v>
      </c>
      <c r="C11" s="163"/>
      <c r="D11" s="139" t="s">
        <v>110</v>
      </c>
      <c r="E11" s="139">
        <v>2000</v>
      </c>
      <c r="F11" s="156">
        <v>65.2</v>
      </c>
      <c r="G11" s="157">
        <v>2</v>
      </c>
      <c r="H11" s="3" t="s">
        <v>51</v>
      </c>
      <c r="I11" s="3"/>
      <c r="J11" s="3"/>
      <c r="K11" s="3"/>
      <c r="L11" s="164"/>
      <c r="M11" s="3"/>
      <c r="N11" s="144"/>
      <c r="O11" s="139" t="s">
        <v>76</v>
      </c>
    </row>
    <row r="12" spans="1:15" s="29" customFormat="1" ht="13.5" customHeight="1">
      <c r="A12" s="3">
        <v>4</v>
      </c>
      <c r="B12" s="163" t="s">
        <v>73</v>
      </c>
      <c r="C12" s="163"/>
      <c r="D12" s="139" t="s">
        <v>107</v>
      </c>
      <c r="E12" s="139">
        <v>2001</v>
      </c>
      <c r="F12" s="156">
        <v>65.15</v>
      </c>
      <c r="G12" s="157" t="s">
        <v>39</v>
      </c>
      <c r="H12" s="3" t="s">
        <v>51</v>
      </c>
      <c r="I12" s="3"/>
      <c r="J12" s="3"/>
      <c r="K12" s="3"/>
      <c r="L12" s="164"/>
      <c r="M12" s="3">
        <f>L12*3</f>
        <v>0</v>
      </c>
      <c r="N12" s="144"/>
      <c r="O12" s="139" t="s">
        <v>74</v>
      </c>
    </row>
    <row r="13" spans="1:15" s="29" customFormat="1" ht="13.5" customHeight="1">
      <c r="A13" s="3">
        <v>5</v>
      </c>
      <c r="B13" s="163" t="s">
        <v>113</v>
      </c>
      <c r="C13" s="163"/>
      <c r="D13" s="139" t="s">
        <v>110</v>
      </c>
      <c r="E13" s="139">
        <v>2001</v>
      </c>
      <c r="F13" s="156">
        <v>66.55</v>
      </c>
      <c r="G13" s="157" t="s">
        <v>114</v>
      </c>
      <c r="H13" s="3" t="s">
        <v>84</v>
      </c>
      <c r="I13" s="3"/>
      <c r="J13" s="3"/>
      <c r="K13" s="3"/>
      <c r="L13" s="164"/>
      <c r="M13" s="3"/>
      <c r="N13" s="144"/>
      <c r="O13" s="139" t="s">
        <v>37</v>
      </c>
    </row>
    <row r="14" spans="1:15" s="29" customFormat="1" ht="13.5" customHeight="1">
      <c r="A14" s="3">
        <v>6</v>
      </c>
      <c r="B14" s="163" t="s">
        <v>88</v>
      </c>
      <c r="C14" s="163"/>
      <c r="D14" s="139" t="s">
        <v>110</v>
      </c>
      <c r="E14" s="139">
        <v>2002</v>
      </c>
      <c r="F14" s="156">
        <v>67.7</v>
      </c>
      <c r="G14" s="157" t="s">
        <v>65</v>
      </c>
      <c r="H14" s="3" t="s">
        <v>84</v>
      </c>
      <c r="I14" s="3"/>
      <c r="J14" s="3"/>
      <c r="K14" s="3"/>
      <c r="L14" s="164"/>
      <c r="M14" s="3">
        <f>L14</f>
        <v>0</v>
      </c>
      <c r="N14" s="144"/>
      <c r="O14" s="139" t="s">
        <v>37</v>
      </c>
    </row>
    <row r="15" spans="1:11" ht="12.75">
      <c r="A15" s="55" t="s">
        <v>145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5" s="29" customFormat="1" ht="13.5" customHeight="1">
      <c r="A16" s="3">
        <v>1</v>
      </c>
      <c r="B16" s="163" t="s">
        <v>117</v>
      </c>
      <c r="C16" s="163"/>
      <c r="D16" s="139" t="s">
        <v>110</v>
      </c>
      <c r="E16" s="139">
        <v>2000</v>
      </c>
      <c r="F16" s="156">
        <v>67.65</v>
      </c>
      <c r="G16" s="157" t="s">
        <v>118</v>
      </c>
      <c r="H16" s="3" t="s">
        <v>51</v>
      </c>
      <c r="I16" s="3"/>
      <c r="J16" s="3"/>
      <c r="K16" s="3"/>
      <c r="L16" s="164"/>
      <c r="M16" s="3"/>
      <c r="N16" s="144"/>
      <c r="O16" s="139"/>
    </row>
    <row r="17" spans="1:15" s="29" customFormat="1" ht="13.5" customHeight="1">
      <c r="A17" s="3">
        <v>2</v>
      </c>
      <c r="B17" s="163" t="s">
        <v>132</v>
      </c>
      <c r="C17" s="163"/>
      <c r="D17" s="139" t="s">
        <v>107</v>
      </c>
      <c r="E17" s="139">
        <v>2001</v>
      </c>
      <c r="F17" s="156">
        <v>65.7</v>
      </c>
      <c r="G17" s="157">
        <v>1</v>
      </c>
      <c r="H17" s="3" t="s">
        <v>46</v>
      </c>
      <c r="I17" s="3"/>
      <c r="J17" s="3"/>
      <c r="K17" s="3"/>
      <c r="L17" s="164"/>
      <c r="M17" s="3"/>
      <c r="N17" s="144"/>
      <c r="O17" s="139" t="s">
        <v>37</v>
      </c>
    </row>
    <row r="18" spans="1:15" s="29" customFormat="1" ht="12.75">
      <c r="A18" s="3">
        <v>3</v>
      </c>
      <c r="B18" s="163" t="s">
        <v>86</v>
      </c>
      <c r="C18" s="163"/>
      <c r="D18" s="139" t="s">
        <v>107</v>
      </c>
      <c r="E18" s="139">
        <v>2001</v>
      </c>
      <c r="F18" s="156">
        <v>66.4</v>
      </c>
      <c r="G18" s="157" t="s">
        <v>49</v>
      </c>
      <c r="H18" s="3" t="s">
        <v>84</v>
      </c>
      <c r="I18" s="3"/>
      <c r="J18" s="3"/>
      <c r="K18" s="3"/>
      <c r="L18" s="164"/>
      <c r="M18" s="3"/>
      <c r="N18" s="144"/>
      <c r="O18" s="139" t="s">
        <v>37</v>
      </c>
    </row>
    <row r="19" spans="1:15" s="29" customFormat="1" ht="13.5" customHeight="1">
      <c r="A19" s="3">
        <v>4</v>
      </c>
      <c r="B19" s="163" t="s">
        <v>126</v>
      </c>
      <c r="C19" s="163"/>
      <c r="D19" s="139" t="s">
        <v>110</v>
      </c>
      <c r="E19" s="139">
        <v>2002</v>
      </c>
      <c r="F19" s="156">
        <v>66.75</v>
      </c>
      <c r="G19" s="157" t="s">
        <v>116</v>
      </c>
      <c r="H19" s="3" t="s">
        <v>78</v>
      </c>
      <c r="I19" s="3"/>
      <c r="J19" s="3"/>
      <c r="K19" s="3"/>
      <c r="L19" s="164"/>
      <c r="M19" s="3"/>
      <c r="N19" s="144"/>
      <c r="O19" s="139"/>
    </row>
    <row r="20" spans="1:15" s="29" customFormat="1" ht="13.5" customHeight="1">
      <c r="A20" s="3">
        <v>5</v>
      </c>
      <c r="B20" s="163" t="s">
        <v>95</v>
      </c>
      <c r="C20" s="163"/>
      <c r="D20" s="139" t="s">
        <v>107</v>
      </c>
      <c r="E20" s="139">
        <v>1998</v>
      </c>
      <c r="F20" s="156">
        <v>68</v>
      </c>
      <c r="G20" s="157">
        <v>3</v>
      </c>
      <c r="H20" s="3" t="s">
        <v>46</v>
      </c>
      <c r="I20" s="3"/>
      <c r="J20" s="3"/>
      <c r="K20" s="3"/>
      <c r="L20" s="164"/>
      <c r="M20" s="3"/>
      <c r="N20" s="144"/>
      <c r="O20" s="139" t="s">
        <v>47</v>
      </c>
    </row>
    <row r="21" spans="1:15" s="29" customFormat="1" ht="12.75" customHeight="1">
      <c r="A21" s="3">
        <v>6</v>
      </c>
      <c r="B21" s="163" t="s">
        <v>141</v>
      </c>
      <c r="C21" s="163"/>
      <c r="D21" s="139" t="s">
        <v>110</v>
      </c>
      <c r="E21" s="139">
        <v>2001</v>
      </c>
      <c r="F21" s="156">
        <v>70.55</v>
      </c>
      <c r="G21" s="157"/>
      <c r="H21" s="3" t="s">
        <v>48</v>
      </c>
      <c r="I21" s="3"/>
      <c r="J21" s="3"/>
      <c r="K21" s="3"/>
      <c r="L21" s="164"/>
      <c r="M21" s="3"/>
      <c r="N21" s="144"/>
      <c r="O21" s="139"/>
    </row>
    <row r="22" spans="1:11" ht="12.75">
      <c r="A22" s="55" t="s">
        <v>146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5" s="29" customFormat="1" ht="13.5" customHeight="1">
      <c r="A23" s="3">
        <v>1</v>
      </c>
      <c r="B23" s="163" t="s">
        <v>66</v>
      </c>
      <c r="C23" s="163"/>
      <c r="D23" s="139" t="s">
        <v>107</v>
      </c>
      <c r="E23" s="139">
        <v>1999</v>
      </c>
      <c r="F23" s="156">
        <v>72.35</v>
      </c>
      <c r="G23" s="157" t="s">
        <v>49</v>
      </c>
      <c r="H23" s="3" t="s">
        <v>46</v>
      </c>
      <c r="I23" s="3"/>
      <c r="J23" s="3"/>
      <c r="K23" s="3"/>
      <c r="L23" s="164"/>
      <c r="M23" s="3"/>
      <c r="N23" s="144"/>
      <c r="O23" s="139" t="s">
        <v>47</v>
      </c>
    </row>
    <row r="24" spans="1:15" s="29" customFormat="1" ht="12.75">
      <c r="A24" s="3">
        <v>2</v>
      </c>
      <c r="B24" s="163" t="s">
        <v>112</v>
      </c>
      <c r="C24" s="163"/>
      <c r="D24" s="139" t="s">
        <v>107</v>
      </c>
      <c r="E24" s="139">
        <v>2002</v>
      </c>
      <c r="F24" s="156">
        <v>72</v>
      </c>
      <c r="G24" s="157">
        <v>1</v>
      </c>
      <c r="H24" s="3" t="s">
        <v>89</v>
      </c>
      <c r="I24" s="3"/>
      <c r="J24" s="3"/>
      <c r="K24" s="3"/>
      <c r="L24" s="164"/>
      <c r="M24" s="3"/>
      <c r="N24" s="144"/>
      <c r="O24" s="139" t="s">
        <v>97</v>
      </c>
    </row>
    <row r="25" spans="1:15" s="29" customFormat="1" ht="12.75" customHeight="1">
      <c r="A25" s="3">
        <v>3</v>
      </c>
      <c r="B25" s="163" t="s">
        <v>92</v>
      </c>
      <c r="C25" s="163"/>
      <c r="D25" s="139" t="s">
        <v>110</v>
      </c>
      <c r="E25" s="139">
        <v>2001</v>
      </c>
      <c r="F25" s="156">
        <v>73</v>
      </c>
      <c r="G25" s="157"/>
      <c r="H25" s="3" t="s">
        <v>89</v>
      </c>
      <c r="I25" s="3"/>
      <c r="J25" s="3"/>
      <c r="K25" s="3"/>
      <c r="L25" s="164"/>
      <c r="M25" s="3"/>
      <c r="N25" s="144"/>
      <c r="O25" s="139"/>
    </row>
    <row r="26" spans="1:15" s="29" customFormat="1" ht="12.75" customHeight="1">
      <c r="A26" s="3">
        <v>4</v>
      </c>
      <c r="B26" s="163" t="s">
        <v>135</v>
      </c>
      <c r="C26" s="163"/>
      <c r="D26" s="139" t="s">
        <v>110</v>
      </c>
      <c r="E26" s="139">
        <v>2002</v>
      </c>
      <c r="F26" s="156">
        <v>75.55</v>
      </c>
      <c r="G26" s="157"/>
      <c r="H26" s="3" t="s">
        <v>48</v>
      </c>
      <c r="I26" s="3"/>
      <c r="J26" s="3"/>
      <c r="K26" s="3"/>
      <c r="L26" s="164"/>
      <c r="M26" s="3"/>
      <c r="N26" s="144"/>
      <c r="O26" s="139"/>
    </row>
    <row r="27" spans="1:15" s="29" customFormat="1" ht="12.75" customHeight="1">
      <c r="A27" s="3">
        <v>5</v>
      </c>
      <c r="B27" s="163" t="s">
        <v>136</v>
      </c>
      <c r="C27" s="163"/>
      <c r="D27" s="139" t="s">
        <v>110</v>
      </c>
      <c r="E27" s="139">
        <v>1999</v>
      </c>
      <c r="F27" s="156">
        <v>72</v>
      </c>
      <c r="G27" s="157"/>
      <c r="H27" s="3" t="s">
        <v>48</v>
      </c>
      <c r="I27" s="3"/>
      <c r="J27" s="3"/>
      <c r="K27" s="3"/>
      <c r="L27" s="164"/>
      <c r="M27" s="3"/>
      <c r="N27" s="144"/>
      <c r="O27" s="139"/>
    </row>
    <row r="28" spans="1:15" s="29" customFormat="1" ht="12.75" customHeight="1">
      <c r="A28" s="3">
        <v>6</v>
      </c>
      <c r="B28" s="163" t="s">
        <v>137</v>
      </c>
      <c r="C28" s="163"/>
      <c r="D28" s="139" t="s">
        <v>110</v>
      </c>
      <c r="E28" s="139">
        <v>2002</v>
      </c>
      <c r="F28" s="156">
        <v>72.3</v>
      </c>
      <c r="G28" s="157"/>
      <c r="H28" s="3" t="s">
        <v>48</v>
      </c>
      <c r="I28" s="3"/>
      <c r="J28" s="3"/>
      <c r="K28" s="3"/>
      <c r="L28" s="164"/>
      <c r="M28" s="3"/>
      <c r="N28" s="144"/>
      <c r="O28" s="139"/>
    </row>
    <row r="29" spans="1:11" ht="12.75">
      <c r="A29" s="55" t="s">
        <v>147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5" s="29" customFormat="1" ht="13.5" customHeight="1">
      <c r="A30" s="3">
        <v>1</v>
      </c>
      <c r="B30" s="163" t="s">
        <v>125</v>
      </c>
      <c r="C30" s="163"/>
      <c r="D30" s="139" t="s">
        <v>110</v>
      </c>
      <c r="E30" s="139">
        <v>2001</v>
      </c>
      <c r="F30" s="156">
        <v>69.55</v>
      </c>
      <c r="G30" s="157" t="s">
        <v>49</v>
      </c>
      <c r="H30" s="3" t="s">
        <v>78</v>
      </c>
      <c r="I30" s="3"/>
      <c r="J30" s="3"/>
      <c r="K30" s="3"/>
      <c r="L30" s="164"/>
      <c r="M30" s="3"/>
      <c r="N30" s="144"/>
      <c r="O30" s="139" t="s">
        <v>81</v>
      </c>
    </row>
    <row r="31" spans="1:15" s="29" customFormat="1" ht="13.5" customHeight="1">
      <c r="A31" s="3">
        <v>2</v>
      </c>
      <c r="B31" s="163" t="s">
        <v>80</v>
      </c>
      <c r="C31" s="163"/>
      <c r="D31" s="139" t="s">
        <v>110</v>
      </c>
      <c r="E31" s="139">
        <v>2001</v>
      </c>
      <c r="F31" s="156">
        <v>68.6</v>
      </c>
      <c r="G31" s="157" t="s">
        <v>114</v>
      </c>
      <c r="H31" s="3" t="s">
        <v>78</v>
      </c>
      <c r="I31" s="3"/>
      <c r="J31" s="3"/>
      <c r="K31" s="3"/>
      <c r="L31" s="164"/>
      <c r="M31" s="3"/>
      <c r="N31" s="144"/>
      <c r="O31" s="139" t="s">
        <v>81</v>
      </c>
    </row>
    <row r="32" spans="1:15" s="29" customFormat="1" ht="12.75" customHeight="1">
      <c r="A32" s="3">
        <v>3</v>
      </c>
      <c r="B32" s="163" t="s">
        <v>75</v>
      </c>
      <c r="C32" s="163"/>
      <c r="D32" s="139" t="s">
        <v>107</v>
      </c>
      <c r="E32" s="139">
        <v>2001</v>
      </c>
      <c r="F32" s="156">
        <v>72.4</v>
      </c>
      <c r="G32" s="157" t="s">
        <v>116</v>
      </c>
      <c r="H32" s="3" t="s">
        <v>51</v>
      </c>
      <c r="I32" s="3"/>
      <c r="J32" s="3"/>
      <c r="K32" s="3"/>
      <c r="L32" s="164"/>
      <c r="M32" s="3"/>
      <c r="N32" s="144"/>
      <c r="O32" s="139" t="s">
        <v>76</v>
      </c>
    </row>
    <row r="33" spans="1:15" s="29" customFormat="1" ht="12.75" customHeight="1">
      <c r="A33" s="3">
        <v>4</v>
      </c>
      <c r="B33" s="163" t="s">
        <v>52</v>
      </c>
      <c r="C33" s="163"/>
      <c r="D33" s="139" t="s">
        <v>107</v>
      </c>
      <c r="E33" s="139">
        <v>1998</v>
      </c>
      <c r="F33" s="156">
        <v>74</v>
      </c>
      <c r="G33" s="157">
        <v>1</v>
      </c>
      <c r="H33" s="3" t="s">
        <v>84</v>
      </c>
      <c r="I33" s="3"/>
      <c r="J33" s="3"/>
      <c r="K33" s="3"/>
      <c r="L33" s="164"/>
      <c r="M33" s="3"/>
      <c r="N33" s="144"/>
      <c r="O33" s="139" t="s">
        <v>37</v>
      </c>
    </row>
    <row r="34" spans="1:15" s="29" customFormat="1" ht="12.75" customHeight="1">
      <c r="A34" s="3">
        <v>5</v>
      </c>
      <c r="B34" s="163" t="s">
        <v>130</v>
      </c>
      <c r="C34" s="163"/>
      <c r="D34" s="139" t="s">
        <v>110</v>
      </c>
      <c r="E34" s="139">
        <v>2001</v>
      </c>
      <c r="F34" s="156">
        <v>75.45</v>
      </c>
      <c r="G34" s="157" t="s">
        <v>131</v>
      </c>
      <c r="H34" s="3" t="s">
        <v>46</v>
      </c>
      <c r="I34" s="3"/>
      <c r="J34" s="3"/>
      <c r="K34" s="3"/>
      <c r="L34" s="164"/>
      <c r="M34" s="3"/>
      <c r="N34" s="144"/>
      <c r="O34" s="139" t="s">
        <v>47</v>
      </c>
    </row>
    <row r="35" spans="1:15" s="29" customFormat="1" ht="12.75">
      <c r="A35" s="3">
        <v>6</v>
      </c>
      <c r="B35" s="163" t="s">
        <v>122</v>
      </c>
      <c r="C35" s="163"/>
      <c r="D35" s="139" t="s">
        <v>110</v>
      </c>
      <c r="E35" s="139">
        <v>2002</v>
      </c>
      <c r="F35" s="156">
        <v>87.65</v>
      </c>
      <c r="G35" s="157"/>
      <c r="H35" s="3" t="s">
        <v>78</v>
      </c>
      <c r="I35" s="3"/>
      <c r="J35" s="3"/>
      <c r="K35" s="3"/>
      <c r="L35" s="164"/>
      <c r="M35" s="3"/>
      <c r="N35" s="144"/>
      <c r="O35" s="139"/>
    </row>
    <row r="36" spans="1:11" ht="12.75">
      <c r="A36" s="55" t="s">
        <v>148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5" s="29" customFormat="1" ht="12.75">
      <c r="A37" s="3">
        <v>1</v>
      </c>
      <c r="B37" s="163" t="s">
        <v>64</v>
      </c>
      <c r="C37" s="163"/>
      <c r="D37" s="139" t="s">
        <v>107</v>
      </c>
      <c r="E37" s="139">
        <v>1997</v>
      </c>
      <c r="F37" s="156">
        <v>83.95</v>
      </c>
      <c r="G37" s="157" t="s">
        <v>39</v>
      </c>
      <c r="H37" s="3" t="s">
        <v>84</v>
      </c>
      <c r="I37" s="3"/>
      <c r="J37" s="3"/>
      <c r="K37" s="3"/>
      <c r="L37" s="164"/>
      <c r="M37" s="3">
        <f>L37*3</f>
        <v>0</v>
      </c>
      <c r="N37" s="144"/>
      <c r="O37" s="139" t="s">
        <v>37</v>
      </c>
    </row>
    <row r="38" spans="1:15" s="29" customFormat="1" ht="12.75">
      <c r="A38" s="3">
        <v>2</v>
      </c>
      <c r="B38" s="163" t="s">
        <v>124</v>
      </c>
      <c r="C38" s="163"/>
      <c r="D38" s="139" t="s">
        <v>110</v>
      </c>
      <c r="E38" s="139">
        <v>2002</v>
      </c>
      <c r="F38" s="156">
        <v>77.75</v>
      </c>
      <c r="G38" s="157" t="s">
        <v>116</v>
      </c>
      <c r="H38" s="3" t="s">
        <v>78</v>
      </c>
      <c r="I38" s="3"/>
      <c r="J38" s="3"/>
      <c r="K38" s="3"/>
      <c r="L38" s="164"/>
      <c r="M38" s="3"/>
      <c r="N38" s="144"/>
      <c r="O38" s="139"/>
    </row>
    <row r="39" spans="1:15" s="29" customFormat="1" ht="12.75">
      <c r="A39" s="3">
        <v>3</v>
      </c>
      <c r="B39" s="163" t="s">
        <v>128</v>
      </c>
      <c r="C39" s="163"/>
      <c r="D39" s="139" t="s">
        <v>110</v>
      </c>
      <c r="E39" s="139">
        <v>1999</v>
      </c>
      <c r="F39" s="156">
        <v>76.6</v>
      </c>
      <c r="G39" s="157" t="s">
        <v>118</v>
      </c>
      <c r="H39" s="3" t="s">
        <v>51</v>
      </c>
      <c r="I39" s="3"/>
      <c r="J39" s="3"/>
      <c r="K39" s="3"/>
      <c r="L39" s="164"/>
      <c r="M39" s="3"/>
      <c r="N39" s="144"/>
      <c r="O39" s="139"/>
    </row>
    <row r="40" spans="1:15" s="29" customFormat="1" ht="12.75">
      <c r="A40" s="3">
        <v>4</v>
      </c>
      <c r="B40" s="163" t="s">
        <v>91</v>
      </c>
      <c r="C40" s="163"/>
      <c r="D40" s="139" t="s">
        <v>110</v>
      </c>
      <c r="E40" s="139">
        <v>2001</v>
      </c>
      <c r="F40" s="156">
        <v>80.9</v>
      </c>
      <c r="G40" s="157" t="s">
        <v>116</v>
      </c>
      <c r="H40" s="3" t="s">
        <v>89</v>
      </c>
      <c r="I40" s="3"/>
      <c r="J40" s="3"/>
      <c r="K40" s="3"/>
      <c r="L40" s="164"/>
      <c r="M40" s="3"/>
      <c r="N40" s="144"/>
      <c r="O40" s="139"/>
    </row>
    <row r="41" spans="1:15" s="29" customFormat="1" ht="12.75">
      <c r="A41" s="3">
        <v>5</v>
      </c>
      <c r="B41" s="163" t="s">
        <v>134</v>
      </c>
      <c r="C41" s="163"/>
      <c r="D41" s="139" t="s">
        <v>110</v>
      </c>
      <c r="E41" s="139">
        <v>2001</v>
      </c>
      <c r="F41" s="156">
        <v>79.55</v>
      </c>
      <c r="G41" s="157" t="s">
        <v>116</v>
      </c>
      <c r="H41" s="3" t="s">
        <v>48</v>
      </c>
      <c r="I41" s="3"/>
      <c r="J41" s="3"/>
      <c r="K41" s="3"/>
      <c r="L41" s="164"/>
      <c r="M41" s="3"/>
      <c r="N41" s="144"/>
      <c r="O41" s="139"/>
    </row>
    <row r="42" spans="1:15" s="162" customFormat="1" ht="12.75">
      <c r="A42" s="3">
        <v>6</v>
      </c>
      <c r="B42" s="163" t="s">
        <v>138</v>
      </c>
      <c r="C42" s="163"/>
      <c r="D42" s="139" t="s">
        <v>110</v>
      </c>
      <c r="E42" s="139">
        <v>2002</v>
      </c>
      <c r="F42" s="156">
        <v>80.3</v>
      </c>
      <c r="G42" s="157" t="s">
        <v>116</v>
      </c>
      <c r="H42" s="3" t="s">
        <v>48</v>
      </c>
      <c r="I42" s="3"/>
      <c r="J42" s="3"/>
      <c r="K42" s="3"/>
      <c r="L42" s="164"/>
      <c r="M42" s="3"/>
      <c r="N42" s="144"/>
      <c r="O42" s="139"/>
    </row>
    <row r="43" spans="1:11" ht="12.75">
      <c r="A43" s="55" t="s">
        <v>149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5" s="29" customFormat="1" ht="12.75">
      <c r="A44" s="3">
        <v>1</v>
      </c>
      <c r="B44" s="163" t="s">
        <v>63</v>
      </c>
      <c r="C44" s="163"/>
      <c r="D44" s="139" t="s">
        <v>107</v>
      </c>
      <c r="E44" s="139">
        <v>2000</v>
      </c>
      <c r="F44" s="156">
        <v>97.7</v>
      </c>
      <c r="G44" s="157" t="s">
        <v>39</v>
      </c>
      <c r="H44" s="3" t="s">
        <v>84</v>
      </c>
      <c r="I44" s="3"/>
      <c r="J44" s="3"/>
      <c r="K44" s="3"/>
      <c r="L44" s="164"/>
      <c r="M44" s="3">
        <f>L44*3</f>
        <v>0</v>
      </c>
      <c r="N44" s="144"/>
      <c r="O44" s="139" t="s">
        <v>74</v>
      </c>
    </row>
    <row r="45" spans="1:15" s="29" customFormat="1" ht="12.75">
      <c r="A45" s="3">
        <v>2</v>
      </c>
      <c r="B45" s="163" t="s">
        <v>108</v>
      </c>
      <c r="C45" s="163"/>
      <c r="D45" s="139" t="s">
        <v>107</v>
      </c>
      <c r="E45" s="139">
        <v>2002</v>
      </c>
      <c r="F45" s="156">
        <v>101.75</v>
      </c>
      <c r="G45" s="157">
        <v>1</v>
      </c>
      <c r="H45" s="3" t="s">
        <v>51</v>
      </c>
      <c r="I45" s="3"/>
      <c r="J45" s="3"/>
      <c r="K45" s="3"/>
      <c r="L45" s="164"/>
      <c r="M45" s="3"/>
      <c r="N45" s="144"/>
      <c r="O45" s="139" t="s">
        <v>38</v>
      </c>
    </row>
    <row r="46" spans="1:15" s="29" customFormat="1" ht="12.75">
      <c r="A46" s="3">
        <v>3</v>
      </c>
      <c r="B46" s="163" t="s">
        <v>94</v>
      </c>
      <c r="C46" s="163"/>
      <c r="D46" s="139" t="s">
        <v>107</v>
      </c>
      <c r="E46" s="139">
        <v>1999</v>
      </c>
      <c r="F46" s="156">
        <v>90.05</v>
      </c>
      <c r="G46" s="157">
        <v>1</v>
      </c>
      <c r="H46" s="3" t="s">
        <v>46</v>
      </c>
      <c r="I46" s="3"/>
      <c r="J46" s="3"/>
      <c r="K46" s="3"/>
      <c r="L46" s="164"/>
      <c r="M46" s="3">
        <f>L46*3</f>
        <v>0</v>
      </c>
      <c r="N46" s="144"/>
      <c r="O46" s="139" t="s">
        <v>38</v>
      </c>
    </row>
    <row r="47" spans="1:15" s="29" customFormat="1" ht="12.75">
      <c r="A47" s="3">
        <v>4</v>
      </c>
      <c r="B47" s="163" t="s">
        <v>127</v>
      </c>
      <c r="C47" s="163"/>
      <c r="D47" s="139" t="s">
        <v>107</v>
      </c>
      <c r="E47" s="139">
        <v>2001</v>
      </c>
      <c r="F47" s="156">
        <v>85.75</v>
      </c>
      <c r="G47" s="157">
        <v>1</v>
      </c>
      <c r="H47" s="3" t="s">
        <v>89</v>
      </c>
      <c r="I47" s="3"/>
      <c r="J47" s="3"/>
      <c r="K47" s="3"/>
      <c r="L47" s="164"/>
      <c r="M47" s="3"/>
      <c r="N47" s="144"/>
      <c r="O47" s="139" t="s">
        <v>81</v>
      </c>
    </row>
    <row r="48" spans="1:15" s="29" customFormat="1" ht="12.75">
      <c r="A48" s="3">
        <v>5</v>
      </c>
      <c r="B48" s="163" t="s">
        <v>129</v>
      </c>
      <c r="C48" s="163"/>
      <c r="D48" s="139" t="s">
        <v>107</v>
      </c>
      <c r="E48" s="139">
        <v>2001</v>
      </c>
      <c r="F48" s="156">
        <v>101.5</v>
      </c>
      <c r="G48" s="157" t="s">
        <v>49</v>
      </c>
      <c r="H48" s="3" t="s">
        <v>46</v>
      </c>
      <c r="I48" s="3"/>
      <c r="J48" s="3"/>
      <c r="K48" s="3"/>
      <c r="L48" s="164"/>
      <c r="M48" s="3"/>
      <c r="N48" s="144"/>
      <c r="O48" s="139" t="s">
        <v>47</v>
      </c>
    </row>
    <row r="49" spans="1:15" s="29" customFormat="1" ht="12.75">
      <c r="A49" s="3">
        <v>6</v>
      </c>
      <c r="B49" s="163" t="s">
        <v>133</v>
      </c>
      <c r="C49" s="163"/>
      <c r="D49" s="139" t="s">
        <v>107</v>
      </c>
      <c r="E49" s="139">
        <v>2002</v>
      </c>
      <c r="F49" s="156">
        <v>120.45</v>
      </c>
      <c r="G49" s="157">
        <v>1</v>
      </c>
      <c r="H49" s="3" t="s">
        <v>89</v>
      </c>
      <c r="I49" s="3"/>
      <c r="J49" s="3"/>
      <c r="K49" s="3"/>
      <c r="L49" s="164"/>
      <c r="M49" s="3"/>
      <c r="N49" s="144"/>
      <c r="O49" s="139" t="s">
        <v>97</v>
      </c>
    </row>
    <row r="50" spans="1:11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2.75">
      <c r="A51" s="55" t="s">
        <v>150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3" s="28" customFormat="1" ht="12.75">
      <c r="A52" s="3">
        <v>2</v>
      </c>
      <c r="B52" s="163" t="s">
        <v>111</v>
      </c>
      <c r="C52" s="163"/>
      <c r="D52" s="139" t="s">
        <v>110</v>
      </c>
      <c r="E52" s="139">
        <v>2003</v>
      </c>
      <c r="F52" s="156">
        <v>57.9</v>
      </c>
      <c r="G52" s="157" t="s">
        <v>39</v>
      </c>
      <c r="H52" s="3" t="s">
        <v>51</v>
      </c>
      <c r="I52" s="3"/>
      <c r="J52" s="3"/>
      <c r="K52" s="71"/>
      <c r="L52" s="56" t="s">
        <v>74</v>
      </c>
      <c r="M52" s="44"/>
    </row>
    <row r="53" spans="1:13" s="28" customFormat="1" ht="12.75">
      <c r="A53" s="3">
        <v>3</v>
      </c>
      <c r="B53" s="163" t="s">
        <v>120</v>
      </c>
      <c r="C53" s="163"/>
      <c r="D53" s="139" t="s">
        <v>119</v>
      </c>
      <c r="E53" s="139">
        <v>2001</v>
      </c>
      <c r="F53" s="156">
        <v>58.25</v>
      </c>
      <c r="G53" s="157" t="s">
        <v>118</v>
      </c>
      <c r="H53" s="3" t="s">
        <v>78</v>
      </c>
      <c r="I53" s="3"/>
      <c r="J53" s="3"/>
      <c r="K53" s="71"/>
      <c r="L53" s="56"/>
      <c r="M53" s="41"/>
    </row>
    <row r="54" spans="1:13" s="28" customFormat="1" ht="12.75">
      <c r="A54" s="3">
        <v>4</v>
      </c>
      <c r="B54" s="163" t="s">
        <v>123</v>
      </c>
      <c r="C54" s="163"/>
      <c r="D54" s="139" t="s">
        <v>119</v>
      </c>
      <c r="E54" s="139">
        <v>2001</v>
      </c>
      <c r="F54" s="156">
        <v>60.15</v>
      </c>
      <c r="G54" s="157" t="s">
        <v>118</v>
      </c>
      <c r="H54" s="3" t="s">
        <v>51</v>
      </c>
      <c r="I54" s="3"/>
      <c r="J54" s="3"/>
      <c r="K54" s="153"/>
      <c r="L54" s="149"/>
      <c r="M54" s="41"/>
    </row>
    <row r="55" spans="1:11" ht="12.75">
      <c r="A55" s="55" t="s">
        <v>151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2" s="28" customFormat="1" ht="12.75">
      <c r="A56" s="3">
        <v>1</v>
      </c>
      <c r="B56" s="163" t="s">
        <v>40</v>
      </c>
      <c r="C56" s="163"/>
      <c r="D56" s="139" t="s">
        <v>110</v>
      </c>
      <c r="E56" s="139">
        <v>1997</v>
      </c>
      <c r="F56" s="156">
        <v>71.35</v>
      </c>
      <c r="G56" s="157"/>
      <c r="H56" s="3" t="s">
        <v>67</v>
      </c>
      <c r="I56" s="3"/>
      <c r="J56" s="3"/>
      <c r="K56" s="71"/>
      <c r="L56" s="56" t="s">
        <v>38</v>
      </c>
    </row>
    <row r="57" spans="1:12" s="28" customFormat="1" ht="12.75">
      <c r="A57" s="3">
        <v>2</v>
      </c>
      <c r="B57" s="163" t="s">
        <v>83</v>
      </c>
      <c r="C57" s="163"/>
      <c r="D57" s="139" t="s">
        <v>119</v>
      </c>
      <c r="E57" s="139">
        <v>2001</v>
      </c>
      <c r="F57" s="156">
        <v>64.3</v>
      </c>
      <c r="G57" s="157"/>
      <c r="H57" s="3" t="s">
        <v>78</v>
      </c>
      <c r="I57" s="3"/>
      <c r="J57" s="3"/>
      <c r="K57" s="71"/>
      <c r="L57" s="56"/>
    </row>
    <row r="58" spans="1:12" s="28" customFormat="1" ht="12.75">
      <c r="A58" s="3">
        <v>3</v>
      </c>
      <c r="B58" s="163" t="s">
        <v>77</v>
      </c>
      <c r="C58" s="163"/>
      <c r="D58" s="139" t="s">
        <v>119</v>
      </c>
      <c r="E58" s="139">
        <v>2001</v>
      </c>
      <c r="F58" s="156">
        <v>72.6</v>
      </c>
      <c r="G58" s="157"/>
      <c r="H58" s="3" t="s">
        <v>51</v>
      </c>
      <c r="I58" s="3"/>
      <c r="J58" s="3"/>
      <c r="K58" s="153"/>
      <c r="L58" s="149"/>
    </row>
    <row r="59" spans="1:12" s="28" customFormat="1" ht="12.75">
      <c r="A59" s="3">
        <v>4</v>
      </c>
      <c r="B59" s="163" t="s">
        <v>142</v>
      </c>
      <c r="C59" s="163"/>
      <c r="D59" s="139" t="s">
        <v>119</v>
      </c>
      <c r="E59" s="139">
        <v>1998</v>
      </c>
      <c r="F59" s="156">
        <v>77.1</v>
      </c>
      <c r="G59" s="157"/>
      <c r="H59" s="3" t="s">
        <v>78</v>
      </c>
      <c r="I59" s="3"/>
      <c r="J59" s="3"/>
      <c r="K59" s="153"/>
      <c r="L59" s="149"/>
    </row>
  </sheetData>
  <sheetProtection/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 Егоров</dc:creator>
  <cp:keywords/>
  <dc:description/>
  <cp:lastModifiedBy>User</cp:lastModifiedBy>
  <cp:lastPrinted>2018-12-20T13:34:20Z</cp:lastPrinted>
  <dcterms:created xsi:type="dcterms:W3CDTF">2010-12-18T06:22:18Z</dcterms:created>
  <dcterms:modified xsi:type="dcterms:W3CDTF">2018-12-20T13:37:18Z</dcterms:modified>
  <cp:category/>
  <cp:version/>
  <cp:contentType/>
  <cp:contentStatus/>
</cp:coreProperties>
</file>